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30" windowHeight="6330" tabRatio="966" activeTab="15"/>
  </bookViews>
  <sheets>
    <sheet name="Site &amp; Building Common Area (1)" sheetId="1" r:id="rId1"/>
    <sheet name="Exterior (2)" sheetId="2" r:id="rId2"/>
    <sheet name="Interior (3)" sheetId="3" r:id="rId3"/>
    <sheet name="Interior (3b)" sheetId="4" state="hidden" r:id="rId4"/>
    <sheet name="Interior (3c)" sheetId="5" state="hidden" r:id="rId5"/>
    <sheet name="Interior (3d)" sheetId="6" state="hidden" r:id="rId6"/>
    <sheet name="Interior (3e)" sheetId="7" state="hidden" r:id="rId7"/>
    <sheet name="Interior (3f)" sheetId="8" state="hidden" r:id="rId8"/>
    <sheet name="Interior (3g)" sheetId="9" state="hidden" r:id="rId9"/>
    <sheet name="Interior (3h)" sheetId="10" state="hidden" r:id="rId10"/>
    <sheet name="Interior (3i)" sheetId="11" state="hidden" r:id="rId11"/>
    <sheet name="Interior (3j)" sheetId="12" state="hidden" r:id="rId12"/>
    <sheet name="Interior (3k)" sheetId="13" state="hidden" r:id="rId13"/>
    <sheet name="Interior (3l)" sheetId="14" state="hidden" r:id="rId14"/>
    <sheet name="Interior (3m)" sheetId="15" state="hidden" r:id="rId15"/>
    <sheet name="Certification (4)" sheetId="16" r:id="rId16"/>
  </sheets>
  <definedNames>
    <definedName name="_xlnm.Print_Area" localSheetId="15">'Certification (4)'!$B$3:$L$40</definedName>
    <definedName name="_xlnm.Print_Area" localSheetId="1">'Exterior (2)'!$B$2:$H$32</definedName>
    <definedName name="_xlnm.Print_Area" localSheetId="2">'Interior (3)'!$B$2:$R$38</definedName>
    <definedName name="_xlnm.Print_Area" localSheetId="3">'Interior (3b)'!$B$2:$R$38</definedName>
    <definedName name="_xlnm.Print_Area" localSheetId="4">'Interior (3c)'!$B$2:$R$38</definedName>
    <definedName name="_xlnm.Print_Area" localSheetId="5">'Interior (3d)'!$B$2:$R$38</definedName>
    <definedName name="_xlnm.Print_Area" localSheetId="6">'Interior (3e)'!$B$2:$R$38</definedName>
    <definedName name="_xlnm.Print_Area" localSheetId="7">'Interior (3f)'!$B$2:$R$38</definedName>
    <definedName name="_xlnm.Print_Area" localSheetId="8">'Interior (3g)'!$B$2:$R$38</definedName>
    <definedName name="_xlnm.Print_Area" localSheetId="9">'Interior (3h)'!$B$2:$R$38</definedName>
    <definedName name="_xlnm.Print_Area" localSheetId="10">'Interior (3i)'!$B$2:$R$38</definedName>
    <definedName name="_xlnm.Print_Area" localSheetId="11">'Interior (3j)'!$B$2:$R$38</definedName>
    <definedName name="_xlnm.Print_Area" localSheetId="12">'Interior (3k)'!$B$2:$R$38</definedName>
    <definedName name="_xlnm.Print_Area" localSheetId="13">'Interior (3l)'!$B$2:$R$38</definedName>
    <definedName name="_xlnm.Print_Area" localSheetId="14">'Interior (3m)'!$B$2:$R$38</definedName>
    <definedName name="_xlnm.Print_Area" localSheetId="0">'Site &amp; Building Common Area (1)'!$B$3:$O$41</definedName>
  </definedNames>
  <calcPr fullCalcOnLoad="1"/>
</workbook>
</file>

<file path=xl/sharedStrings.xml><?xml version="1.0" encoding="utf-8"?>
<sst xmlns="http://schemas.openxmlformats.org/spreadsheetml/2006/main" count="680" uniqueCount="104">
  <si>
    <t>SITE</t>
  </si>
  <si>
    <t>SCOPE ITEM</t>
  </si>
  <si>
    <t>Scope Description</t>
  </si>
  <si>
    <t>Landscaping/Sprinklers</t>
  </si>
  <si>
    <t>Drainage</t>
  </si>
  <si>
    <t>Fences/Walks/Retaining Walls</t>
  </si>
  <si>
    <t>Amenities/Pool/Playground</t>
  </si>
  <si>
    <t>Mailboxes (Group)</t>
  </si>
  <si>
    <t>Driveways &amp; Parking</t>
  </si>
  <si>
    <t>Security</t>
  </si>
  <si>
    <t>Other - Site</t>
  </si>
  <si>
    <t>BUILDING COMMON AREAS</t>
  </si>
  <si>
    <t>Basement/Storage</t>
  </si>
  <si>
    <t>Laundry Rooms</t>
  </si>
  <si>
    <t>Central Boiler, Chiller, Pumps, Incinerator</t>
  </si>
  <si>
    <t>Elevator</t>
  </si>
  <si>
    <t>New Common Building</t>
  </si>
  <si>
    <t>Other</t>
  </si>
  <si>
    <t>BUILDING EXTERIOR</t>
  </si>
  <si>
    <t>Foundations/Piers/Beams</t>
  </si>
  <si>
    <t>Balcony, Porch, Handrails, Steps</t>
  </si>
  <si>
    <t>Gutters &amp; Downspouts</t>
  </si>
  <si>
    <t>Fire Escapes</t>
  </si>
  <si>
    <t>Paint</t>
  </si>
  <si>
    <t>Mailboxes (Individual)</t>
  </si>
  <si>
    <t>Garages &amp; Carports</t>
  </si>
  <si>
    <t>Roofs, Dormers</t>
  </si>
  <si>
    <t>Fascia &amp; Soffits</t>
  </si>
  <si>
    <t>Flashing, Eaves, Ventilators, Caps</t>
  </si>
  <si>
    <t>Chimneys</t>
  </si>
  <si>
    <t>Lighting</t>
  </si>
  <si>
    <t>Windows</t>
  </si>
  <si>
    <t>Doors (Exterior)</t>
  </si>
  <si>
    <t>Siding</t>
  </si>
  <si>
    <t>Patios</t>
  </si>
  <si>
    <t>Insulation</t>
  </si>
  <si>
    <t>Apt. #</t>
  </si>
  <si>
    <t>Apt.#</t>
  </si>
  <si>
    <t>Kitchen - Trim, Walls, &amp; Ceilings</t>
  </si>
  <si>
    <t>Kitchen - Floor</t>
  </si>
  <si>
    <t>Kitchen - Sink &amp; Plumbing</t>
  </si>
  <si>
    <t>Kitchen - Cabinets &amp; Counters</t>
  </si>
  <si>
    <t>Kitchen - Stove &amp; Refrigerator</t>
  </si>
  <si>
    <t>Kitchen - Other Appliances</t>
  </si>
  <si>
    <t>Kitchen - Electrical</t>
  </si>
  <si>
    <t>Kitchen - Other</t>
  </si>
  <si>
    <t>Bathroom - Trim Walls, &amp; Ceilings</t>
  </si>
  <si>
    <t>Bathroom - Floor</t>
  </si>
  <si>
    <t>Bathroom - Wash Basin/Lavatory</t>
  </si>
  <si>
    <t>Bathroom - Toilet</t>
  </si>
  <si>
    <t>Bathroom - Tub</t>
  </si>
  <si>
    <t>Bathroom - Tub Surround</t>
  </si>
  <si>
    <t>Bathroom - Plumbing</t>
  </si>
  <si>
    <t>Bathroom - Electrical</t>
  </si>
  <si>
    <t>Bedrooms - Trim Walls, &amp; Ceilings</t>
  </si>
  <si>
    <t>Bedrooms - Floor</t>
  </si>
  <si>
    <t>Bedrooms - Closet &amp; Shelving</t>
  </si>
  <si>
    <t>General - Flooring</t>
  </si>
  <si>
    <t>General - Windows</t>
  </si>
  <si>
    <t>General - Walls &amp; Ceiling</t>
  </si>
  <si>
    <t>General - Interior Doors &amp; Hardware</t>
  </si>
  <si>
    <t>General - HVAC</t>
  </si>
  <si>
    <t>General - Lighting</t>
  </si>
  <si>
    <t>General - Electrical</t>
  </si>
  <si>
    <t>General - Intercom System</t>
  </si>
  <si>
    <t>Other  - Handicap Units</t>
  </si>
  <si>
    <t>Applicable Acquistion/Rehab Standard</t>
  </si>
  <si>
    <t>Standard 
Met</t>
  </si>
  <si>
    <t>Standard Not Met</t>
  </si>
  <si>
    <t>Explanation</t>
  </si>
  <si>
    <t>1. Hazardous material report testing for asbestos and lead based paint in the existing building.  Plans and costs for removal are included.</t>
  </si>
  <si>
    <t>2. Report assessing the structural integrity of each building.</t>
  </si>
  <si>
    <t>3. Termite inspection report from a certified professional.</t>
  </si>
  <si>
    <t>4. Color photographs of exterior &amp; interior of building.</t>
  </si>
  <si>
    <t>Address of Property:</t>
  </si>
  <si>
    <t>Name of Property:</t>
  </si>
  <si>
    <t>Cost Per Unit</t>
  </si>
  <si>
    <t>Est Cost</t>
  </si>
  <si>
    <t>BUILDING INTERIOR</t>
  </si>
  <si>
    <t>Interior Rehab Total:</t>
  </si>
  <si>
    <t>General - Fire Protection                                          (Fire alarm, Fire extinguisher)</t>
  </si>
  <si>
    <t>By:</t>
  </si>
  <si>
    <t>Date:</t>
  </si>
  <si>
    <t>License:</t>
  </si>
  <si>
    <t>Printed Name:</t>
  </si>
  <si>
    <t xml:space="preserve">Architect/Engineer Firm:          </t>
  </si>
  <si>
    <r>
      <t xml:space="preserve">Subtotal </t>
    </r>
    <r>
      <rPr>
        <i/>
        <sz val="9"/>
        <rFont val="Calibri"/>
        <family val="2"/>
      </rPr>
      <t>(Site)</t>
    </r>
    <r>
      <rPr>
        <b/>
        <sz val="9"/>
        <rFont val="Calibri"/>
        <family val="2"/>
      </rPr>
      <t>:</t>
    </r>
  </si>
  <si>
    <r>
      <t xml:space="preserve">Subtotal </t>
    </r>
    <r>
      <rPr>
        <i/>
        <sz val="9"/>
        <rFont val="Calibri"/>
        <family val="2"/>
      </rPr>
      <t>(Building Comon Areas)</t>
    </r>
    <r>
      <rPr>
        <b/>
        <sz val="9"/>
        <rFont val="Calibri"/>
        <family val="2"/>
      </rPr>
      <t>:</t>
    </r>
  </si>
  <si>
    <r>
      <t>Subtotal</t>
    </r>
    <r>
      <rPr>
        <i/>
        <sz val="9"/>
        <rFont val="Calibri"/>
        <family val="2"/>
      </rPr>
      <t xml:space="preserve"> (Building Exterior)</t>
    </r>
    <r>
      <rPr>
        <b/>
        <sz val="9"/>
        <rFont val="Calibri"/>
        <family val="2"/>
      </rPr>
      <t>:</t>
    </r>
  </si>
  <si>
    <r>
      <t>Subtotal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(Interior)</t>
    </r>
    <r>
      <rPr>
        <sz val="9"/>
        <rFont val="Calibri"/>
        <family val="2"/>
      </rPr>
      <t>:</t>
    </r>
  </si>
  <si>
    <t>CERTIFICATION</t>
  </si>
  <si>
    <t>Cost Per Unit:</t>
  </si>
  <si>
    <t>REHABILITATION COST</t>
  </si>
  <si>
    <t>REPORTS ASSESSMENT</t>
  </si>
  <si>
    <t>Total Rehabilitation Estimated Costs:</t>
  </si>
  <si>
    <t>Acknowledgment of Applicant</t>
  </si>
  <si>
    <t>Click                               if additional pages are needed.</t>
  </si>
  <si>
    <t>Click                          if additional pages are needed.</t>
  </si>
  <si>
    <t>Total No. of Rehab Units:</t>
  </si>
  <si>
    <t>Click                             if additional pages are needed.</t>
  </si>
  <si>
    <t>Click                            if additional pages are needed.</t>
  </si>
  <si>
    <t>I, the undersigned architect/engineer for the above-referenced development, hereby certify to the Mississippi Home Corporation (MHC) that all improvements for each building and each unit listed in the “Physical Needs Assessment” form are necessary to maintain a minimum of 15 years of affordable housing use.  I further agree that, subsequent to this certification and prior to the final disbursement of HOME and/or Housing Trust Funds, I will furnish a certification that all necessary improvements have been made according to the Physical Needs Assessment.</t>
  </si>
  <si>
    <t>PHYSICAL NEEDS ASSESSMENT (PNA)</t>
  </si>
  <si>
    <t>Applicant: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</si>
</sst>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mm/dd/yy;@"/>
    <numFmt numFmtId="169" formatCode="&quot;$&quot;#,##0.00"/>
    <numFmt numFmtId="170" formatCode="[$-409]dddd\,\ mmmm\ d\,\ yyyy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8"/>
      <color indexed="9"/>
      <name val="Arial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sz val="8"/>
      <color indexed="58"/>
      <name val="Arial"/>
      <family val="2"/>
    </font>
    <font>
      <sz val="14"/>
      <name val="Arial Black"/>
      <family val="2"/>
    </font>
    <font>
      <b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63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 tint="0.349990010261535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33" borderId="11" xfId="0" applyFont="1" applyFill="1" applyBorder="1" applyAlignment="1" applyProtection="1">
      <alignment vertical="top" wrapText="1"/>
      <protection/>
    </xf>
    <xf numFmtId="0" fontId="3" fillId="33" borderId="0" xfId="0" applyFont="1" applyFill="1" applyAlignment="1" applyProtection="1">
      <alignment horizontal="right" vertical="center" wrapText="1"/>
      <protection/>
    </xf>
    <xf numFmtId="44" fontId="3" fillId="33" borderId="0" xfId="44" applyFont="1" applyFill="1" applyBorder="1" applyAlignment="1" applyProtection="1">
      <alignment horizontal="center" vertical="center" wrapText="1"/>
      <protection/>
    </xf>
    <xf numFmtId="44" fontId="11" fillId="33" borderId="0" xfId="44" applyFont="1" applyFill="1" applyBorder="1" applyAlignment="1" applyProtection="1">
      <alignment horizontal="center" vertical="top" wrapText="1"/>
      <protection hidden="1"/>
    </xf>
    <xf numFmtId="164" fontId="3" fillId="33" borderId="0" xfId="0" applyNumberFormat="1" applyFont="1" applyFill="1" applyBorder="1" applyAlignment="1" applyProtection="1">
      <alignment horizontal="center" vertical="center" wrapText="1"/>
      <protection/>
    </xf>
    <xf numFmtId="6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4" fontId="11" fillId="33" borderId="0" xfId="44" applyFont="1" applyFill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4" fontId="3" fillId="33" borderId="0" xfId="44" applyFont="1" applyFill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0" fillId="8" borderId="12" xfId="21" applyBorder="1" applyAlignment="1" applyProtection="1">
      <alignment vertical="center" wrapText="1"/>
      <protection/>
    </xf>
    <xf numFmtId="0" fontId="40" fillId="8" borderId="13" xfId="21" applyBorder="1" applyAlignment="1" applyProtection="1">
      <alignment horizontal="center" vertical="center" wrapText="1"/>
      <protection/>
    </xf>
    <xf numFmtId="0" fontId="40" fillId="2" borderId="12" xfId="15" applyBorder="1" applyAlignment="1" applyProtection="1">
      <alignment vertical="center" wrapText="1"/>
      <protection/>
    </xf>
    <xf numFmtId="0" fontId="40" fillId="2" borderId="13" xfId="15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8" fillId="33" borderId="0" xfId="0" applyFont="1" applyFill="1" applyAlignment="1" applyProtection="1">
      <alignment horizontal="right" vertical="top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right" vertical="top" wrapText="1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vertical="top" wrapText="1"/>
      <protection hidden="1"/>
    </xf>
    <xf numFmtId="0" fontId="0" fillId="33" borderId="0" xfId="0" applyFont="1" applyFill="1" applyBorder="1" applyAlignment="1" applyProtection="1">
      <alignment vertical="top" wrapText="1"/>
      <protection hidden="1"/>
    </xf>
    <xf numFmtId="0" fontId="11" fillId="33" borderId="0" xfId="0" applyFont="1" applyFill="1" applyBorder="1" applyAlignment="1" applyProtection="1">
      <alignment horizontal="left" vertical="center" wrapText="1"/>
      <protection hidden="1"/>
    </xf>
    <xf numFmtId="0" fontId="12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left" vertical="top" wrapText="1"/>
      <protection hidden="1"/>
    </xf>
    <xf numFmtId="0" fontId="4" fillId="33" borderId="0" xfId="0" applyFont="1" applyFill="1" applyAlignment="1" applyProtection="1">
      <alignment vertical="top" wrapText="1"/>
      <protection hidden="1"/>
    </xf>
    <xf numFmtId="0" fontId="12" fillId="33" borderId="14" xfId="0" applyFont="1" applyFill="1" applyBorder="1" applyAlignment="1" applyProtection="1">
      <alignment horizontal="left" vertical="center" wrapText="1"/>
      <protection hidden="1" locked="0"/>
    </xf>
    <xf numFmtId="0" fontId="40" fillId="2" borderId="15" xfId="15" applyBorder="1" applyAlignment="1" applyProtection="1">
      <alignment horizontal="center" vertical="center" wrapText="1"/>
      <protection/>
    </xf>
    <xf numFmtId="0" fontId="57" fillId="2" borderId="15" xfId="15" applyFont="1" applyBorder="1" applyAlignment="1" applyProtection="1">
      <alignment horizontal="center" vertical="center" wrapText="1"/>
      <protection locked="0"/>
    </xf>
    <xf numFmtId="0" fontId="57" fillId="2" borderId="12" xfId="15" applyFont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40" fillId="8" borderId="16" xfId="2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top" wrapText="1"/>
      <protection/>
    </xf>
    <xf numFmtId="0" fontId="6" fillId="33" borderId="18" xfId="0" applyFont="1" applyFill="1" applyBorder="1" applyAlignment="1" applyProtection="1">
      <alignment vertical="top" wrapText="1"/>
      <protection/>
    </xf>
    <xf numFmtId="0" fontId="6" fillId="33" borderId="19" xfId="0" applyFont="1" applyFill="1" applyBorder="1" applyAlignment="1" applyProtection="1">
      <alignment vertical="top" wrapText="1"/>
      <protection/>
    </xf>
    <xf numFmtId="0" fontId="6" fillId="33" borderId="12" xfId="0" applyFont="1" applyFill="1" applyBorder="1" applyAlignment="1" applyProtection="1">
      <alignment vertical="top" wrapText="1"/>
      <protection/>
    </xf>
    <xf numFmtId="0" fontId="40" fillId="2" borderId="16" xfId="15" applyBorder="1" applyAlignment="1" applyProtection="1">
      <alignment vertical="center" wrapText="1"/>
      <protection/>
    </xf>
    <xf numFmtId="0" fontId="40" fillId="2" borderId="20" xfId="15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vertical="top" wrapText="1"/>
      <protection hidden="1"/>
    </xf>
    <xf numFmtId="0" fontId="0" fillId="34" borderId="0" xfId="0" applyFill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0" fillId="33" borderId="22" xfId="0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right" vertical="top" wrapText="1"/>
      <protection/>
    </xf>
    <xf numFmtId="0" fontId="8" fillId="33" borderId="0" xfId="0" applyFont="1" applyFill="1" applyBorder="1" applyAlignment="1" applyProtection="1">
      <alignment vertical="top" wrapText="1"/>
      <protection/>
    </xf>
    <xf numFmtId="44" fontId="12" fillId="33" borderId="21" xfId="44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/>
    </xf>
    <xf numFmtId="44" fontId="12" fillId="33" borderId="23" xfId="44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top" wrapText="1"/>
      <protection locked="0"/>
    </xf>
    <xf numFmtId="0" fontId="4" fillId="33" borderId="25" xfId="0" applyFont="1" applyFill="1" applyBorder="1" applyAlignment="1" applyProtection="1">
      <alignment horizontal="center" vertical="top" wrapText="1"/>
      <protection locked="0"/>
    </xf>
    <xf numFmtId="0" fontId="4" fillId="33" borderId="26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justify" vertical="center" wrapText="1"/>
      <protection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/>
    </xf>
    <xf numFmtId="168" fontId="4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57" fillId="2" borderId="27" xfId="15" applyFont="1" applyBorder="1" applyAlignment="1" applyProtection="1">
      <alignment horizontal="center" vertical="center" wrapText="1"/>
      <protection/>
    </xf>
    <xf numFmtId="0" fontId="57" fillId="2" borderId="28" xfId="15" applyFont="1" applyBorder="1" applyAlignment="1" applyProtection="1">
      <alignment horizontal="center" vertical="center" wrapText="1"/>
      <protection/>
    </xf>
    <xf numFmtId="0" fontId="57" fillId="2" borderId="29" xfId="15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57" fillId="2" borderId="20" xfId="15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left"/>
      <protection hidden="1"/>
    </xf>
    <xf numFmtId="0" fontId="6" fillId="33" borderId="30" xfId="0" applyFont="1" applyFill="1" applyBorder="1" applyAlignment="1" applyProtection="1">
      <alignment vertical="top" wrapText="1"/>
      <protection/>
    </xf>
    <xf numFmtId="164" fontId="4" fillId="33" borderId="25" xfId="0" applyNumberFormat="1" applyFont="1" applyFill="1" applyBorder="1" applyAlignment="1" applyProtection="1">
      <alignment horizontal="center" vertical="top" wrapText="1"/>
      <protection locked="0"/>
    </xf>
    <xf numFmtId="44" fontId="4" fillId="33" borderId="31" xfId="44" applyFont="1" applyFill="1" applyBorder="1" applyAlignment="1" applyProtection="1">
      <alignment horizontal="center" vertical="top" wrapText="1"/>
      <protection hidden="1"/>
    </xf>
    <xf numFmtId="0" fontId="6" fillId="33" borderId="32" xfId="0" applyFont="1" applyFill="1" applyBorder="1" applyAlignment="1" applyProtection="1">
      <alignment vertical="top" wrapText="1"/>
      <protection/>
    </xf>
    <xf numFmtId="44" fontId="4" fillId="33" borderId="33" xfId="44" applyFont="1" applyFill="1" applyBorder="1" applyAlignment="1" applyProtection="1">
      <alignment horizontal="center" vertical="top" wrapText="1"/>
      <protection hidden="1"/>
    </xf>
    <xf numFmtId="0" fontId="6" fillId="33" borderId="34" xfId="0" applyFont="1" applyFill="1" applyBorder="1" applyAlignment="1" applyProtection="1">
      <alignment vertical="top" wrapText="1"/>
      <protection/>
    </xf>
    <xf numFmtId="0" fontId="6" fillId="33" borderId="35" xfId="0" applyFont="1" applyFill="1" applyBorder="1" applyAlignment="1" applyProtection="1">
      <alignment vertical="top" wrapText="1"/>
      <protection locked="0"/>
    </xf>
    <xf numFmtId="0" fontId="6" fillId="33" borderId="36" xfId="0" applyFont="1" applyFill="1" applyBorder="1" applyAlignment="1" applyProtection="1">
      <alignment wrapText="1"/>
      <protection locked="0"/>
    </xf>
    <xf numFmtId="164" fontId="4" fillId="33" borderId="37" xfId="0" applyNumberFormat="1" applyFont="1" applyFill="1" applyBorder="1" applyAlignment="1" applyProtection="1">
      <alignment horizontal="center" vertical="top" wrapText="1"/>
      <protection locked="0"/>
    </xf>
    <xf numFmtId="0" fontId="6" fillId="33" borderId="38" xfId="0" applyFont="1" applyFill="1" applyBorder="1" applyAlignment="1" applyProtection="1">
      <alignment vertical="top" wrapText="1"/>
      <protection/>
    </xf>
    <xf numFmtId="164" fontId="4" fillId="33" borderId="26" xfId="0" applyNumberFormat="1" applyFont="1" applyFill="1" applyBorder="1" applyAlignment="1" applyProtection="1">
      <alignment horizontal="center" vertical="top" wrapText="1"/>
      <protection locked="0"/>
    </xf>
    <xf numFmtId="44" fontId="4" fillId="33" borderId="39" xfId="44" applyFont="1" applyFill="1" applyBorder="1" applyAlignment="1" applyProtection="1">
      <alignment horizontal="center" vertical="top" wrapText="1"/>
      <protection hidden="1"/>
    </xf>
    <xf numFmtId="0" fontId="11" fillId="33" borderId="0" xfId="0" applyFont="1" applyFill="1" applyBorder="1" applyAlignment="1" applyProtection="1">
      <alignment horizontal="right" vertical="center" wrapText="1"/>
      <protection/>
    </xf>
    <xf numFmtId="3" fontId="11" fillId="33" borderId="0" xfId="0" applyNumberFormat="1" applyFont="1" applyFill="1" applyBorder="1" applyAlignment="1" applyProtection="1">
      <alignment horizontal="center" vertical="center" wrapText="1"/>
      <protection/>
    </xf>
    <xf numFmtId="166" fontId="11" fillId="33" borderId="0" xfId="44" applyNumberFormat="1" applyFont="1" applyFill="1" applyAlignment="1" applyProtection="1">
      <alignment horizontal="center" vertical="top" wrapText="1"/>
      <protection hidden="1"/>
    </xf>
    <xf numFmtId="0" fontId="2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/>
      <protection/>
    </xf>
    <xf numFmtId="0" fontId="9" fillId="34" borderId="0" xfId="0" applyFont="1" applyFill="1" applyBorder="1" applyAlignment="1" applyProtection="1">
      <alignment vertical="top" wrapText="1"/>
      <protection/>
    </xf>
    <xf numFmtId="1" fontId="9" fillId="34" borderId="0" xfId="0" applyNumberFormat="1" applyFont="1" applyFill="1" applyBorder="1" applyAlignment="1" applyProtection="1">
      <alignment horizontal="center" vertical="top" wrapText="1"/>
      <protection/>
    </xf>
    <xf numFmtId="9" fontId="9" fillId="34" borderId="0" xfId="0" applyNumberFormat="1" applyFont="1" applyFill="1" applyBorder="1" applyAlignment="1" applyProtection="1">
      <alignment horizontal="center" vertical="top" wrapText="1"/>
      <protection/>
    </xf>
    <xf numFmtId="6" fontId="9" fillId="34" borderId="0" xfId="0" applyNumberFormat="1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vertical="top" wrapText="1"/>
      <protection/>
    </xf>
    <xf numFmtId="0" fontId="2" fillId="34" borderId="0" xfId="0" applyFont="1" applyFill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/>
      <protection/>
    </xf>
    <xf numFmtId="0" fontId="11" fillId="33" borderId="21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5" fillId="33" borderId="40" xfId="0" applyFont="1" applyFill="1" applyBorder="1" applyAlignment="1" applyProtection="1">
      <alignment horizontal="left"/>
      <protection hidden="1"/>
    </xf>
    <xf numFmtId="0" fontId="6" fillId="33" borderId="24" xfId="0" applyFont="1" applyFill="1" applyBorder="1" applyAlignment="1" applyProtection="1">
      <alignment vertical="top" wrapText="1"/>
      <protection locked="0"/>
    </xf>
    <xf numFmtId="0" fontId="6" fillId="33" borderId="41" xfId="0" applyFont="1" applyFill="1" applyBorder="1" applyAlignment="1" applyProtection="1">
      <alignment vertical="top" wrapText="1"/>
      <protection locked="0"/>
    </xf>
    <xf numFmtId="44" fontId="6" fillId="33" borderId="25" xfId="44" applyFont="1" applyFill="1" applyBorder="1" applyAlignment="1" applyProtection="1">
      <alignment horizontal="center" vertical="top" wrapText="1"/>
      <protection locked="0"/>
    </xf>
    <xf numFmtId="44" fontId="6" fillId="33" borderId="42" xfId="44" applyFont="1" applyFill="1" applyBorder="1" applyAlignment="1" applyProtection="1">
      <alignment horizontal="center" vertical="top" wrapText="1"/>
      <protection hidden="1"/>
    </xf>
    <xf numFmtId="0" fontId="6" fillId="33" borderId="25" xfId="0" applyFont="1" applyFill="1" applyBorder="1" applyAlignment="1" applyProtection="1">
      <alignment vertical="top" wrapText="1"/>
      <protection locked="0"/>
    </xf>
    <xf numFmtId="0" fontId="6" fillId="33" borderId="43" xfId="0" applyFont="1" applyFill="1" applyBorder="1" applyAlignment="1" applyProtection="1">
      <alignment vertical="top" wrapText="1"/>
      <protection locked="0"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25" xfId="0" applyFont="1" applyFill="1" applyBorder="1" applyAlignment="1" applyProtection="1">
      <alignment vertical="center" wrapText="1"/>
      <protection locked="0"/>
    </xf>
    <xf numFmtId="0" fontId="6" fillId="33" borderId="43" xfId="0" applyFont="1" applyFill="1" applyBorder="1" applyAlignment="1" applyProtection="1">
      <alignment vertical="center" wrapText="1"/>
      <protection locked="0"/>
    </xf>
    <xf numFmtId="44" fontId="6" fillId="33" borderId="25" xfId="44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vertical="top" wrapText="1"/>
      <protection locked="0"/>
    </xf>
    <xf numFmtId="0" fontId="6" fillId="33" borderId="44" xfId="0" applyFont="1" applyFill="1" applyBorder="1" applyAlignment="1" applyProtection="1">
      <alignment vertical="top" wrapText="1"/>
      <protection locked="0"/>
    </xf>
    <xf numFmtId="44" fontId="6" fillId="33" borderId="26" xfId="44" applyFont="1" applyFill="1" applyBorder="1" applyAlignment="1" applyProtection="1">
      <alignment horizontal="center" vertical="top" wrapText="1"/>
      <protection locked="0"/>
    </xf>
    <xf numFmtId="44" fontId="6" fillId="33" borderId="45" xfId="44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right" vertical="top" wrapText="1"/>
      <protection/>
    </xf>
    <xf numFmtId="3" fontId="12" fillId="33" borderId="0" xfId="0" applyNumberFormat="1" applyFont="1" applyFill="1" applyBorder="1" applyAlignment="1" applyProtection="1">
      <alignment horizontal="center" vertical="top" wrapText="1"/>
      <protection/>
    </xf>
    <xf numFmtId="166" fontId="12" fillId="33" borderId="0" xfId="44" applyNumberFormat="1" applyFont="1" applyFill="1" applyBorder="1" applyAlignment="1" applyProtection="1">
      <alignment horizontal="center" vertical="top" wrapText="1"/>
      <protection hidden="1"/>
    </xf>
    <xf numFmtId="0" fontId="11" fillId="33" borderId="0" xfId="0" applyFont="1" applyFill="1" applyBorder="1" applyAlignment="1" applyProtection="1">
      <alignment horizontal="right" vertical="top" wrapText="1"/>
      <protection/>
    </xf>
    <xf numFmtId="0" fontId="12" fillId="33" borderId="0" xfId="0" applyFont="1" applyFill="1" applyBorder="1" applyAlignment="1" applyProtection="1">
      <alignment horizontal="right" vertical="top" wrapText="1"/>
      <protection/>
    </xf>
    <xf numFmtId="166" fontId="12" fillId="33" borderId="0" xfId="44" applyNumberFormat="1" applyFont="1" applyFill="1" applyBorder="1" applyAlignment="1" applyProtection="1">
      <alignment horizontal="center" vertical="top" wrapText="1"/>
      <protection/>
    </xf>
    <xf numFmtId="44" fontId="12" fillId="33" borderId="0" xfId="44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1" fontId="11" fillId="33" borderId="0" xfId="0" applyNumberFormat="1" applyFont="1" applyFill="1" applyBorder="1" applyAlignment="1" applyProtection="1">
      <alignment horizontal="center" vertical="top" wrapText="1"/>
      <protection/>
    </xf>
    <xf numFmtId="166" fontId="11" fillId="33" borderId="0" xfId="44" applyNumberFormat="1" applyFont="1" applyFill="1" applyBorder="1" applyAlignment="1" applyProtection="1">
      <alignment horizontal="center" vertical="top" wrapText="1"/>
      <protection hidden="1"/>
    </xf>
    <xf numFmtId="0" fontId="11" fillId="33" borderId="0" xfId="44" applyNumberFormat="1" applyFont="1" applyFill="1" applyBorder="1" applyAlignment="1" applyProtection="1">
      <alignment horizontal="center" vertical="top" wrapText="1"/>
      <protection hidden="1"/>
    </xf>
    <xf numFmtId="0" fontId="15" fillId="33" borderId="40" xfId="0" applyFont="1" applyFill="1" applyBorder="1" applyAlignment="1" applyProtection="1">
      <alignment/>
      <protection hidden="1"/>
    </xf>
    <xf numFmtId="44" fontId="12" fillId="33" borderId="0" xfId="44" applyFont="1" applyFill="1" applyBorder="1" applyAlignment="1" applyProtection="1">
      <alignment horizontal="center" vertical="top" wrapText="1"/>
      <protection hidden="1"/>
    </xf>
    <xf numFmtId="44" fontId="11" fillId="33" borderId="0" xfId="44" applyFont="1" applyFill="1" applyBorder="1" applyAlignment="1" applyProtection="1">
      <alignment horizontal="center" vertical="top" wrapText="1"/>
      <protection/>
    </xf>
    <xf numFmtId="166" fontId="11" fillId="33" borderId="0" xfId="44" applyNumberFormat="1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Border="1" applyAlignment="1" applyProtection="1">
      <alignment horizontal="left" vertical="top"/>
      <protection hidden="1"/>
    </xf>
    <xf numFmtId="0" fontId="40" fillId="2" borderId="46" xfId="15" applyBorder="1" applyAlignment="1" applyProtection="1">
      <alignment horizontal="center" vertical="center" wrapText="1"/>
      <protection/>
    </xf>
    <xf numFmtId="0" fontId="40" fillId="2" borderId="20" xfId="15" applyBorder="1" applyAlignment="1" applyProtection="1">
      <alignment horizontal="center" vertical="center" wrapText="1"/>
      <protection/>
    </xf>
    <xf numFmtId="0" fontId="44" fillId="20" borderId="47" xfId="33" applyFont="1" applyBorder="1" applyAlignment="1" applyProtection="1">
      <alignment horizontal="center" vertical="center" wrapText="1"/>
      <protection/>
    </xf>
    <xf numFmtId="0" fontId="44" fillId="20" borderId="48" xfId="33" applyFont="1" applyBorder="1" applyAlignment="1" applyProtection="1">
      <alignment horizontal="center" vertical="center" wrapText="1"/>
      <protection/>
    </xf>
    <xf numFmtId="0" fontId="44" fillId="20" borderId="49" xfId="33" applyFont="1" applyBorder="1" applyAlignment="1" applyProtection="1">
      <alignment horizontal="center" vertical="center" wrapText="1"/>
      <protection/>
    </xf>
    <xf numFmtId="44" fontId="11" fillId="33" borderId="0" xfId="44" applyFont="1" applyFill="1" applyBorder="1" applyAlignment="1" applyProtection="1">
      <alignment horizontal="center" vertical="top" wrapText="1"/>
      <protection hidden="1"/>
    </xf>
    <xf numFmtId="0" fontId="6" fillId="33" borderId="43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" fillId="33" borderId="50" xfId="0" applyFont="1" applyFill="1" applyBorder="1" applyAlignment="1" applyProtection="1">
      <alignment horizontal="left" vertical="top" wrapText="1"/>
      <protection locked="0"/>
    </xf>
    <xf numFmtId="0" fontId="6" fillId="33" borderId="44" xfId="0" applyFont="1" applyFill="1" applyBorder="1" applyAlignment="1" applyProtection="1">
      <alignment horizontal="left" vertical="top" wrapText="1"/>
      <protection locked="0"/>
    </xf>
    <xf numFmtId="0" fontId="6" fillId="33" borderId="51" xfId="0" applyFont="1" applyFill="1" applyBorder="1" applyAlignment="1" applyProtection="1">
      <alignment horizontal="left" vertical="top" wrapText="1"/>
      <protection locked="0"/>
    </xf>
    <xf numFmtId="0" fontId="6" fillId="33" borderId="52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6" fillId="33" borderId="43" xfId="0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/>
      <protection locked="0"/>
    </xf>
    <xf numFmtId="0" fontId="6" fillId="33" borderId="50" xfId="0" applyFont="1" applyFill="1" applyBorder="1" applyAlignment="1" applyProtection="1">
      <alignment horizontal="center" vertical="top" wrapText="1"/>
      <protection locked="0"/>
    </xf>
    <xf numFmtId="44" fontId="4" fillId="33" borderId="43" xfId="44" applyFont="1" applyFill="1" applyBorder="1" applyAlignment="1" applyProtection="1">
      <alignment horizontal="center" vertical="top" wrapText="1"/>
      <protection hidden="1"/>
    </xf>
    <xf numFmtId="0" fontId="0" fillId="33" borderId="53" xfId="0" applyFill="1" applyBorder="1" applyAlignment="1" applyProtection="1">
      <alignment horizontal="center" wrapText="1"/>
      <protection hidden="1"/>
    </xf>
    <xf numFmtId="44" fontId="4" fillId="33" borderId="54" xfId="44" applyFont="1" applyFill="1" applyBorder="1" applyAlignment="1" applyProtection="1">
      <alignment horizontal="center" vertical="top" wrapText="1"/>
      <protection hidden="1"/>
    </xf>
    <xf numFmtId="0" fontId="0" fillId="33" borderId="55" xfId="0" applyFill="1" applyBorder="1" applyAlignment="1" applyProtection="1">
      <alignment horizontal="center" vertical="top" wrapText="1"/>
      <protection hidden="1"/>
    </xf>
    <xf numFmtId="44" fontId="4" fillId="33" borderId="44" xfId="44" applyFont="1" applyFill="1" applyBorder="1" applyAlignment="1" applyProtection="1">
      <alignment horizontal="center" vertical="top" wrapText="1"/>
      <protection hidden="1"/>
    </xf>
    <xf numFmtId="0" fontId="0" fillId="33" borderId="56" xfId="0" applyFill="1" applyBorder="1" applyAlignment="1" applyProtection="1">
      <alignment horizontal="center" vertical="top" wrapText="1"/>
      <protection hidden="1"/>
    </xf>
    <xf numFmtId="0" fontId="40" fillId="8" borderId="57" xfId="21" applyBorder="1" applyAlignment="1" applyProtection="1">
      <alignment horizontal="center" vertical="center" wrapText="1"/>
      <protection/>
    </xf>
    <xf numFmtId="0" fontId="40" fillId="8" borderId="58" xfId="21" applyBorder="1" applyAlignment="1">
      <alignment horizontal="center" wrapText="1"/>
    </xf>
    <xf numFmtId="0" fontId="0" fillId="33" borderId="55" xfId="0" applyFill="1" applyBorder="1" applyAlignment="1" applyProtection="1">
      <alignment horizontal="center" wrapText="1"/>
      <protection hidden="1"/>
    </xf>
    <xf numFmtId="0" fontId="40" fillId="8" borderId="46" xfId="21" applyBorder="1" applyAlignment="1" applyProtection="1">
      <alignment horizontal="center" vertical="center" wrapText="1"/>
      <protection/>
    </xf>
    <xf numFmtId="0" fontId="40" fillId="8" borderId="13" xfId="21" applyBorder="1" applyAlignment="1" applyProtection="1">
      <alignment horizontal="center" vertical="center" wrapText="1"/>
      <protection/>
    </xf>
    <xf numFmtId="44" fontId="4" fillId="33" borderId="54" xfId="44" applyFont="1" applyFill="1" applyBorder="1" applyAlignment="1" applyProtection="1">
      <alignment horizontal="center" vertical="top" wrapText="1"/>
      <protection locked="0"/>
    </xf>
    <xf numFmtId="44" fontId="0" fillId="33" borderId="59" xfId="44" applyFont="1" applyFill="1" applyBorder="1" applyAlignment="1" applyProtection="1">
      <alignment horizontal="center" vertical="top" wrapText="1"/>
      <protection locked="0"/>
    </xf>
    <xf numFmtId="44" fontId="4" fillId="33" borderId="43" xfId="44" applyFont="1" applyFill="1" applyBorder="1" applyAlignment="1" applyProtection="1">
      <alignment horizontal="center" vertical="top" wrapText="1"/>
      <protection locked="0"/>
    </xf>
    <xf numFmtId="44" fontId="0" fillId="33" borderId="50" xfId="44" applyFont="1" applyFill="1" applyBorder="1" applyAlignment="1" applyProtection="1">
      <alignment horizontal="center" vertical="top" wrapText="1"/>
      <protection locked="0"/>
    </xf>
    <xf numFmtId="0" fontId="12" fillId="33" borderId="14" xfId="0" applyFont="1" applyFill="1" applyBorder="1" applyAlignment="1" applyProtection="1">
      <alignment horizontal="left" vertical="center" wrapText="1"/>
      <protection hidden="1" locked="0"/>
    </xf>
    <xf numFmtId="0" fontId="11" fillId="33" borderId="0" xfId="0" applyFont="1" applyFill="1" applyBorder="1" applyAlignment="1" applyProtection="1">
      <alignment horizontal="right" vertical="center" wrapText="1"/>
      <protection hidden="1"/>
    </xf>
    <xf numFmtId="0" fontId="40" fillId="8" borderId="12" xfId="21" applyBorder="1" applyAlignment="1" applyProtection="1">
      <alignment horizontal="center" vertical="center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 locked="0"/>
    </xf>
    <xf numFmtId="0" fontId="6" fillId="33" borderId="60" xfId="0" applyFont="1" applyFill="1" applyBorder="1" applyAlignment="1" applyProtection="1">
      <alignment horizontal="left" vertical="top" wrapText="1"/>
      <protection locked="0"/>
    </xf>
    <xf numFmtId="0" fontId="6" fillId="33" borderId="59" xfId="0" applyFont="1" applyFill="1" applyBorder="1" applyAlignment="1" applyProtection="1">
      <alignment horizontal="left" vertical="top" wrapText="1"/>
      <protection locked="0"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52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61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6" fillId="33" borderId="50" xfId="0" applyFont="1" applyFill="1" applyBorder="1" applyAlignment="1" applyProtection="1">
      <alignment horizontal="left" vertical="top" wrapText="1"/>
      <protection/>
    </xf>
    <xf numFmtId="0" fontId="0" fillId="33" borderId="53" xfId="0" applyFill="1" applyBorder="1" applyAlignment="1" applyProtection="1">
      <alignment horizontal="center" vertical="top" wrapText="1"/>
      <protection hidden="1"/>
    </xf>
    <xf numFmtId="0" fontId="6" fillId="33" borderId="54" xfId="0" applyFont="1" applyFill="1" applyBorder="1" applyAlignment="1" applyProtection="1">
      <alignment horizontal="center" vertical="top" wrapText="1"/>
      <protection locked="0"/>
    </xf>
    <xf numFmtId="0" fontId="6" fillId="33" borderId="60" xfId="0" applyFont="1" applyFill="1" applyBorder="1" applyAlignment="1" applyProtection="1">
      <alignment horizontal="center" vertical="top" wrapText="1"/>
      <protection locked="0"/>
    </xf>
    <xf numFmtId="0" fontId="6" fillId="33" borderId="59" xfId="0" applyFont="1" applyFill="1" applyBorder="1" applyAlignment="1" applyProtection="1">
      <alignment horizontal="center" vertical="top" wrapText="1"/>
      <protection locked="0"/>
    </xf>
    <xf numFmtId="44" fontId="0" fillId="33" borderId="50" xfId="44" applyFont="1" applyFill="1" applyBorder="1" applyAlignment="1" applyProtection="1">
      <alignment horizontal="center" wrapText="1"/>
      <protection locked="0"/>
    </xf>
    <xf numFmtId="0" fontId="40" fillId="2" borderId="12" xfId="15" applyBorder="1" applyAlignment="1" applyProtection="1">
      <alignment horizontal="center" vertical="center" wrapText="1"/>
      <protection/>
    </xf>
    <xf numFmtId="44" fontId="4" fillId="33" borderId="46" xfId="44" applyFont="1" applyFill="1" applyBorder="1" applyAlignment="1" applyProtection="1">
      <alignment horizontal="center" vertical="top" wrapText="1"/>
      <protection hidden="1"/>
    </xf>
    <xf numFmtId="0" fontId="0" fillId="33" borderId="20" xfId="0" applyFill="1" applyBorder="1" applyAlignment="1" applyProtection="1">
      <alignment horizontal="center" wrapText="1"/>
      <protection hidden="1"/>
    </xf>
    <xf numFmtId="44" fontId="4" fillId="33" borderId="44" xfId="44" applyFont="1" applyFill="1" applyBorder="1" applyAlignment="1" applyProtection="1">
      <alignment horizontal="center" vertical="top" wrapText="1"/>
      <protection locked="0"/>
    </xf>
    <xf numFmtId="44" fontId="0" fillId="33" borderId="52" xfId="44" applyFont="1" applyFill="1" applyBorder="1" applyAlignment="1" applyProtection="1">
      <alignment horizontal="center" vertical="top" wrapText="1"/>
      <protection locked="0"/>
    </xf>
    <xf numFmtId="0" fontId="18" fillId="33" borderId="0" xfId="0" applyFont="1" applyFill="1" applyAlignment="1" applyProtection="1">
      <alignment horizontal="center" vertical="center" wrapText="1"/>
      <protection hidden="1"/>
    </xf>
    <xf numFmtId="44" fontId="0" fillId="33" borderId="52" xfId="44" applyFont="1" applyFill="1" applyBorder="1" applyAlignment="1" applyProtection="1">
      <alignment horizontal="center" wrapText="1"/>
      <protection locked="0"/>
    </xf>
    <xf numFmtId="0" fontId="40" fillId="2" borderId="13" xfId="15" applyBorder="1" applyAlignment="1" applyProtection="1">
      <alignment horizontal="center" wrapText="1"/>
      <protection/>
    </xf>
    <xf numFmtId="44" fontId="0" fillId="33" borderId="59" xfId="44" applyFont="1" applyFill="1" applyBorder="1" applyAlignment="1" applyProtection="1">
      <alignment horizontal="center" wrapText="1"/>
      <protection locked="0"/>
    </xf>
    <xf numFmtId="0" fontId="40" fillId="2" borderId="13" xfId="15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 applyProtection="1">
      <alignment vertical="top" wrapText="1"/>
      <protection locked="0"/>
    </xf>
    <xf numFmtId="0" fontId="6" fillId="33" borderId="50" xfId="0" applyFont="1" applyFill="1" applyBorder="1" applyAlignment="1" applyProtection="1">
      <alignment wrapText="1"/>
      <protection locked="0"/>
    </xf>
    <xf numFmtId="0" fontId="6" fillId="33" borderId="44" xfId="0" applyFont="1" applyFill="1" applyBorder="1" applyAlignment="1" applyProtection="1">
      <alignment vertical="top" wrapText="1"/>
      <protection locked="0"/>
    </xf>
    <xf numFmtId="0" fontId="6" fillId="33" borderId="52" xfId="0" applyFont="1" applyFill="1" applyBorder="1" applyAlignment="1" applyProtection="1">
      <alignment wrapText="1"/>
      <protection locked="0"/>
    </xf>
    <xf numFmtId="0" fontId="6" fillId="33" borderId="54" xfId="0" applyFont="1" applyFill="1" applyBorder="1" applyAlignment="1" applyProtection="1">
      <alignment vertical="top" wrapText="1"/>
      <protection locked="0"/>
    </xf>
    <xf numFmtId="0" fontId="6" fillId="33" borderId="59" xfId="0" applyFont="1" applyFill="1" applyBorder="1" applyAlignment="1" applyProtection="1">
      <alignment wrapText="1"/>
      <protection locked="0"/>
    </xf>
    <xf numFmtId="49" fontId="6" fillId="33" borderId="43" xfId="0" applyNumberFormat="1" applyFont="1" applyFill="1" applyBorder="1" applyAlignment="1" applyProtection="1">
      <alignment wrapText="1"/>
      <protection locked="0"/>
    </xf>
    <xf numFmtId="0" fontId="58" fillId="34" borderId="0" xfId="0" applyFont="1" applyFill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right" vertical="top" wrapText="1"/>
      <protection/>
    </xf>
    <xf numFmtId="0" fontId="12" fillId="33" borderId="0" xfId="0" applyFont="1" applyFill="1" applyBorder="1" applyAlignment="1" applyProtection="1">
      <alignment horizontal="right" vertical="top" wrapText="1"/>
      <protection/>
    </xf>
    <xf numFmtId="0" fontId="0" fillId="33" borderId="59" xfId="0" applyFill="1" applyBorder="1" applyAlignment="1" applyProtection="1">
      <alignment wrapText="1"/>
      <protection locked="0"/>
    </xf>
    <xf numFmtId="0" fontId="0" fillId="33" borderId="50" xfId="0" applyFill="1" applyBorder="1" applyAlignment="1" applyProtection="1">
      <alignment wrapText="1"/>
      <protection locked="0"/>
    </xf>
    <xf numFmtId="0" fontId="0" fillId="33" borderId="52" xfId="0" applyFill="1" applyBorder="1" applyAlignment="1" applyProtection="1">
      <alignment wrapText="1"/>
      <protection locked="0"/>
    </xf>
    <xf numFmtId="0" fontId="6" fillId="33" borderId="43" xfId="0" applyFont="1" applyFill="1" applyBorder="1" applyAlignment="1" applyProtection="1">
      <alignment vertical="center" wrapText="1"/>
      <protection locked="0"/>
    </xf>
    <xf numFmtId="0" fontId="10" fillId="34" borderId="0" xfId="0" applyFont="1" applyFill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2" fillId="33" borderId="0" xfId="0" applyNumberFormat="1" applyFont="1" applyFill="1" applyAlignment="1" applyProtection="1">
      <alignment horizontal="justify" vertical="center" wrapText="1"/>
      <protection/>
    </xf>
    <xf numFmtId="0" fontId="12" fillId="33" borderId="0" xfId="0" applyFont="1" applyFill="1" applyAlignment="1" applyProtection="1">
      <alignment horizontal="justify" vertical="center" wrapText="1"/>
      <protection/>
    </xf>
    <xf numFmtId="0" fontId="4" fillId="33" borderId="6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63" xfId="0" applyFont="1" applyFill="1" applyBorder="1" applyAlignment="1" applyProtection="1">
      <alignment horizontal="left"/>
      <protection locked="0"/>
    </xf>
    <xf numFmtId="168" fontId="4" fillId="33" borderId="63" xfId="0" applyNumberFormat="1" applyFont="1" applyFill="1" applyBorder="1" applyAlignment="1" applyProtection="1">
      <alignment horizontal="left"/>
      <protection locked="0"/>
    </xf>
    <xf numFmtId="0" fontId="4" fillId="33" borderId="44" xfId="0" applyFont="1" applyFill="1" applyBorder="1" applyAlignment="1" applyProtection="1">
      <alignment horizontal="left" vertical="top" wrapText="1"/>
      <protection locked="0"/>
    </xf>
    <xf numFmtId="0" fontId="4" fillId="33" borderId="56" xfId="0" applyFont="1" applyFill="1" applyBorder="1" applyAlignment="1" applyProtection="1">
      <alignment horizontal="left" vertical="top" wrapText="1"/>
      <protection locked="0"/>
    </xf>
    <xf numFmtId="0" fontId="6" fillId="33" borderId="32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4" fillId="33" borderId="41" xfId="0" applyFont="1" applyFill="1" applyBorder="1" applyAlignment="1" applyProtection="1">
      <alignment horizontal="left" vertical="top" wrapText="1"/>
      <protection locked="0"/>
    </xf>
    <xf numFmtId="0" fontId="4" fillId="33" borderId="64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57" fillId="2" borderId="65" xfId="15" applyFont="1" applyBorder="1" applyAlignment="1" applyProtection="1">
      <alignment horizontal="center" vertical="center" wrapText="1"/>
      <protection/>
    </xf>
    <xf numFmtId="0" fontId="57" fillId="2" borderId="28" xfId="15" applyFont="1" applyBorder="1" applyAlignment="1" applyProtection="1">
      <alignment horizontal="center" vertical="center" wrapText="1"/>
      <protection/>
    </xf>
    <xf numFmtId="0" fontId="57" fillId="2" borderId="66" xfId="15" applyFont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left" vertical="top" wrapText="1"/>
      <protection/>
    </xf>
    <xf numFmtId="0" fontId="6" fillId="33" borderId="26" xfId="0" applyFont="1" applyFill="1" applyBorder="1" applyAlignment="1" applyProtection="1">
      <alignment horizontal="left" vertical="top" wrapText="1"/>
      <protection/>
    </xf>
    <xf numFmtId="0" fontId="4" fillId="33" borderId="43" xfId="0" applyFont="1" applyFill="1" applyBorder="1" applyAlignment="1" applyProtection="1">
      <alignment horizontal="left" vertical="top" wrapText="1"/>
      <protection locked="0"/>
    </xf>
    <xf numFmtId="0" fontId="4" fillId="33" borderId="53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3</xdr:row>
      <xdr:rowOff>19050</xdr:rowOff>
    </xdr:from>
    <xdr:to>
      <xdr:col>6</xdr:col>
      <xdr:colOff>57150</xdr:colOff>
      <xdr:row>5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09700" y="438150"/>
          <a:ext cx="3524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MISSISSIPPI HOME CORPORATION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FEDERAL GRANTS PROGRAMS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1276350</xdr:colOff>
      <xdr:row>33</xdr:row>
      <xdr:rowOff>47625</xdr:rowOff>
    </xdr:from>
    <xdr:ext cx="190500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6477000" y="608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-0.24997000396251678"/>
  </sheetPr>
  <dimension ref="B3:O41"/>
  <sheetViews>
    <sheetView showGridLines="0" showRowColHeaders="0" zoomScale="140" zoomScaleNormal="140" zoomScalePageLayoutView="0" workbookViewId="0" topLeftCell="A1">
      <selection activeCell="C7" sqref="C7:N8"/>
    </sheetView>
  </sheetViews>
  <sheetFormatPr defaultColWidth="9.28125" defaultRowHeight="12.75"/>
  <cols>
    <col min="1" max="1" width="9.28125" style="2" customWidth="1"/>
    <col min="2" max="2" width="3.28125" style="2" customWidth="1"/>
    <col min="3" max="3" width="16.140625" style="2" customWidth="1"/>
    <col min="4" max="4" width="10.7109375" style="2" customWidth="1"/>
    <col min="5" max="5" width="17.421875" style="2" customWidth="1"/>
    <col min="6" max="6" width="16.28125" style="2" customWidth="1"/>
    <col min="7" max="7" width="2.28125" style="2" customWidth="1"/>
    <col min="8" max="8" width="9.28125" style="2" customWidth="1"/>
    <col min="9" max="9" width="17.7109375" style="2" customWidth="1"/>
    <col min="10" max="10" width="2.7109375" style="2" customWidth="1"/>
    <col min="11" max="11" width="7.28125" style="2" customWidth="1"/>
    <col min="12" max="12" width="10.57421875" style="2" customWidth="1"/>
    <col min="13" max="13" width="9.8515625" style="2" customWidth="1"/>
    <col min="14" max="14" width="2.7109375" style="2" customWidth="1"/>
    <col min="15" max="15" width="3.28125" style="2" customWidth="1"/>
    <col min="16" max="22" width="9.28125" style="2" customWidth="1"/>
    <col min="23" max="23" width="139.7109375" style="2" customWidth="1"/>
    <col min="24" max="45" width="9.28125" style="2" customWidth="1"/>
    <col min="46" max="16384" width="9.28125" style="2" customWidth="1"/>
  </cols>
  <sheetData>
    <row r="1" ht="15" customHeight="1"/>
    <row r="2" ht="12" customHeight="1"/>
    <row r="3" spans="2:15" ht="6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2.75">
      <c r="B4" s="23"/>
      <c r="C4" s="24"/>
      <c r="D4" s="24"/>
      <c r="E4" s="25"/>
      <c r="F4" s="25"/>
      <c r="G4" s="25"/>
      <c r="H4" s="26"/>
      <c r="I4" s="26"/>
      <c r="J4" s="26"/>
      <c r="K4" s="26"/>
      <c r="L4" s="26"/>
      <c r="M4" s="26"/>
      <c r="N4" s="27"/>
      <c r="O4" s="23"/>
    </row>
    <row r="5" spans="2:15" ht="12.75">
      <c r="B5" s="23"/>
      <c r="C5" s="24"/>
      <c r="D5" s="24"/>
      <c r="E5" s="28"/>
      <c r="F5" s="28"/>
      <c r="G5" s="28"/>
      <c r="H5" s="26"/>
      <c r="I5" s="26"/>
      <c r="J5" s="26"/>
      <c r="K5" s="26"/>
      <c r="L5" s="26"/>
      <c r="M5" s="29"/>
      <c r="N5" s="29"/>
      <c r="O5" s="23"/>
    </row>
    <row r="6" spans="2:15" ht="6" customHeight="1">
      <c r="B6" s="23"/>
      <c r="C6" s="24"/>
      <c r="D6" s="24"/>
      <c r="E6" s="28"/>
      <c r="F6" s="28"/>
      <c r="G6" s="28"/>
      <c r="H6" s="30"/>
      <c r="I6" s="30"/>
      <c r="J6" s="30"/>
      <c r="K6" s="30"/>
      <c r="L6" s="30"/>
      <c r="M6" s="31"/>
      <c r="N6" s="31"/>
      <c r="O6" s="23"/>
    </row>
    <row r="7" spans="2:15" ht="13.5" customHeight="1">
      <c r="B7" s="23"/>
      <c r="C7" s="202" t="s">
        <v>102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3"/>
    </row>
    <row r="8" spans="2:15" ht="21" customHeight="1">
      <c r="B8" s="2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3"/>
    </row>
    <row r="9" spans="2:15" ht="9.7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32"/>
      <c r="N9" s="32"/>
      <c r="O9" s="23"/>
    </row>
    <row r="10" spans="2:15" ht="15" customHeight="1">
      <c r="B10" s="23"/>
      <c r="C10" s="54" t="s">
        <v>103</v>
      </c>
      <c r="D10" s="180"/>
      <c r="E10" s="180"/>
      <c r="F10" s="180"/>
      <c r="G10" s="26"/>
      <c r="H10" s="26"/>
      <c r="I10" s="26"/>
      <c r="J10" s="26"/>
      <c r="K10" s="32"/>
      <c r="L10" s="32"/>
      <c r="M10" s="32"/>
      <c r="N10" s="32"/>
      <c r="O10" s="23"/>
    </row>
    <row r="11" spans="2:15" ht="6" customHeight="1">
      <c r="B11" s="2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3"/>
    </row>
    <row r="12" spans="2:15" ht="15" customHeight="1">
      <c r="B12" s="23"/>
      <c r="C12" s="34" t="s">
        <v>75</v>
      </c>
      <c r="D12" s="180"/>
      <c r="E12" s="180"/>
      <c r="F12" s="180"/>
      <c r="G12" s="34"/>
      <c r="H12" s="181" t="s">
        <v>85</v>
      </c>
      <c r="I12" s="181"/>
      <c r="J12" s="34"/>
      <c r="K12" s="180"/>
      <c r="L12" s="180"/>
      <c r="M12" s="180"/>
      <c r="N12" s="35"/>
      <c r="O12" s="23"/>
    </row>
    <row r="13" spans="2:15" ht="3" customHeight="1">
      <c r="B13" s="23"/>
      <c r="C13" s="34"/>
      <c r="D13" s="35"/>
      <c r="E13" s="35"/>
      <c r="F13" s="35"/>
      <c r="G13" s="34"/>
      <c r="H13" s="34"/>
      <c r="I13" s="34"/>
      <c r="J13" s="34"/>
      <c r="K13" s="35"/>
      <c r="L13" s="35"/>
      <c r="M13" s="35"/>
      <c r="N13" s="35"/>
      <c r="O13" s="23"/>
    </row>
    <row r="14" spans="2:15" ht="3" customHeight="1">
      <c r="B14" s="23"/>
      <c r="C14" s="34"/>
      <c r="D14" s="35"/>
      <c r="E14" s="35"/>
      <c r="F14" s="35"/>
      <c r="G14" s="34"/>
      <c r="H14" s="34"/>
      <c r="I14" s="34"/>
      <c r="J14" s="34"/>
      <c r="K14" s="35"/>
      <c r="L14" s="35"/>
      <c r="M14" s="35"/>
      <c r="N14" s="35"/>
      <c r="O14" s="23"/>
    </row>
    <row r="15" spans="2:15" ht="15" customHeight="1">
      <c r="B15" s="23"/>
      <c r="C15" s="34" t="s">
        <v>74</v>
      </c>
      <c r="D15" s="180"/>
      <c r="E15" s="180"/>
      <c r="F15" s="180"/>
      <c r="G15" s="34"/>
      <c r="H15" s="181" t="s">
        <v>98</v>
      </c>
      <c r="I15" s="181"/>
      <c r="J15" s="34"/>
      <c r="K15" s="41"/>
      <c r="L15" s="36"/>
      <c r="M15" s="37"/>
      <c r="N15" s="37"/>
      <c r="O15" s="23"/>
    </row>
    <row r="16" spans="2:15" ht="6" customHeight="1">
      <c r="B16" s="23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3"/>
      <c r="N16" s="33"/>
      <c r="O16" s="23"/>
    </row>
    <row r="17" spans="2:15" ht="13.5" customHeight="1">
      <c r="B17" s="23"/>
      <c r="C17" s="40"/>
      <c r="D17" s="40"/>
      <c r="E17" s="39"/>
      <c r="F17" s="39"/>
      <c r="G17" s="39"/>
      <c r="H17" s="39"/>
      <c r="I17" s="39"/>
      <c r="J17" s="39"/>
      <c r="K17" s="39"/>
      <c r="L17" s="39"/>
      <c r="M17" s="26"/>
      <c r="N17" s="26"/>
      <c r="O17" s="23"/>
    </row>
    <row r="18" spans="2:15" ht="19.5" customHeight="1">
      <c r="B18" s="1"/>
      <c r="C18" s="151" t="s">
        <v>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  <c r="O18" s="1"/>
    </row>
    <row r="19" spans="2:15" ht="18" customHeight="1">
      <c r="B19" s="1"/>
      <c r="C19" s="47" t="s">
        <v>1</v>
      </c>
      <c r="D19" s="19"/>
      <c r="E19" s="174" t="s">
        <v>2</v>
      </c>
      <c r="F19" s="182"/>
      <c r="G19" s="182"/>
      <c r="H19" s="182"/>
      <c r="I19" s="182"/>
      <c r="J19" s="20"/>
      <c r="K19" s="174" t="s">
        <v>77</v>
      </c>
      <c r="L19" s="175"/>
      <c r="M19" s="171" t="s">
        <v>76</v>
      </c>
      <c r="N19" s="172"/>
      <c r="O19" s="1"/>
    </row>
    <row r="20" spans="2:15" ht="19.5" customHeight="1">
      <c r="B20" s="1"/>
      <c r="C20" s="48" t="s">
        <v>3</v>
      </c>
      <c r="D20" s="6"/>
      <c r="E20" s="183"/>
      <c r="F20" s="184"/>
      <c r="G20" s="184"/>
      <c r="H20" s="184"/>
      <c r="I20" s="184"/>
      <c r="J20" s="185"/>
      <c r="K20" s="176"/>
      <c r="L20" s="177"/>
      <c r="M20" s="167">
        <f aca="true" t="shared" si="0" ref="M20:M27">IF($K$15=0,"",(K20/$K$15))</f>
      </c>
      <c r="N20" s="173"/>
      <c r="O20" s="1"/>
    </row>
    <row r="21" spans="2:15" ht="19.5" customHeight="1">
      <c r="B21" s="1"/>
      <c r="C21" s="49" t="s">
        <v>4</v>
      </c>
      <c r="D21" s="7"/>
      <c r="E21" s="155"/>
      <c r="F21" s="156"/>
      <c r="G21" s="156"/>
      <c r="H21" s="156"/>
      <c r="I21" s="156"/>
      <c r="J21" s="157"/>
      <c r="K21" s="178"/>
      <c r="L21" s="179"/>
      <c r="M21" s="165">
        <f t="shared" si="0"/>
      </c>
      <c r="N21" s="166"/>
      <c r="O21" s="1"/>
    </row>
    <row r="22" spans="2:15" ht="19.5" customHeight="1">
      <c r="B22" s="1"/>
      <c r="C22" s="190" t="s">
        <v>5</v>
      </c>
      <c r="D22" s="191"/>
      <c r="E22" s="155"/>
      <c r="F22" s="156"/>
      <c r="G22" s="156"/>
      <c r="H22" s="156"/>
      <c r="I22" s="156"/>
      <c r="J22" s="157"/>
      <c r="K22" s="178"/>
      <c r="L22" s="179"/>
      <c r="M22" s="165">
        <f t="shared" si="0"/>
      </c>
      <c r="N22" s="166"/>
      <c r="O22" s="1"/>
    </row>
    <row r="23" spans="2:15" ht="19.5" customHeight="1">
      <c r="B23" s="1"/>
      <c r="C23" s="190" t="s">
        <v>6</v>
      </c>
      <c r="D23" s="191"/>
      <c r="E23" s="155"/>
      <c r="F23" s="156"/>
      <c r="G23" s="156"/>
      <c r="H23" s="156"/>
      <c r="I23" s="156"/>
      <c r="J23" s="157"/>
      <c r="K23" s="178"/>
      <c r="L23" s="179"/>
      <c r="M23" s="165">
        <f t="shared" si="0"/>
      </c>
      <c r="N23" s="166"/>
      <c r="O23" s="1"/>
    </row>
    <row r="24" spans="2:15" ht="19.5" customHeight="1">
      <c r="B24" s="1"/>
      <c r="C24" s="49" t="s">
        <v>7</v>
      </c>
      <c r="D24" s="7"/>
      <c r="E24" s="155"/>
      <c r="F24" s="156"/>
      <c r="G24" s="156"/>
      <c r="H24" s="156"/>
      <c r="I24" s="156"/>
      <c r="J24" s="157"/>
      <c r="K24" s="178"/>
      <c r="L24" s="179"/>
      <c r="M24" s="165">
        <f t="shared" si="0"/>
      </c>
      <c r="N24" s="166"/>
      <c r="O24" s="1"/>
    </row>
    <row r="25" spans="2:15" ht="19.5" customHeight="1">
      <c r="B25" s="1"/>
      <c r="C25" s="49" t="s">
        <v>8</v>
      </c>
      <c r="D25" s="7"/>
      <c r="E25" s="155"/>
      <c r="F25" s="156"/>
      <c r="G25" s="156"/>
      <c r="H25" s="156"/>
      <c r="I25" s="156"/>
      <c r="J25" s="157"/>
      <c r="K25" s="178"/>
      <c r="L25" s="179"/>
      <c r="M25" s="165">
        <f t="shared" si="0"/>
      </c>
      <c r="N25" s="166"/>
      <c r="O25" s="1"/>
    </row>
    <row r="26" spans="2:15" ht="19.5" customHeight="1">
      <c r="B26" s="1"/>
      <c r="C26" s="49" t="s">
        <v>9</v>
      </c>
      <c r="D26" s="7"/>
      <c r="E26" s="155"/>
      <c r="F26" s="156"/>
      <c r="G26" s="156"/>
      <c r="H26" s="156"/>
      <c r="I26" s="156"/>
      <c r="J26" s="157"/>
      <c r="K26" s="178"/>
      <c r="L26" s="179"/>
      <c r="M26" s="165">
        <f t="shared" si="0"/>
      </c>
      <c r="N26" s="166"/>
      <c r="O26" s="1"/>
    </row>
    <row r="27" spans="2:15" ht="19.5" customHeight="1">
      <c r="B27" s="1"/>
      <c r="C27" s="50" t="s">
        <v>10</v>
      </c>
      <c r="D27" s="51"/>
      <c r="E27" s="158"/>
      <c r="F27" s="159"/>
      <c r="G27" s="159"/>
      <c r="H27" s="159"/>
      <c r="I27" s="159"/>
      <c r="J27" s="160"/>
      <c r="K27" s="200"/>
      <c r="L27" s="201"/>
      <c r="M27" s="198">
        <f t="shared" si="0"/>
      </c>
      <c r="N27" s="199"/>
      <c r="O27" s="1"/>
    </row>
    <row r="28" spans="2:15" ht="15" customHeight="1">
      <c r="B28" s="1"/>
      <c r="C28" s="8"/>
      <c r="D28" s="8"/>
      <c r="E28" s="9"/>
      <c r="F28" s="45"/>
      <c r="G28" s="161" t="s">
        <v>86</v>
      </c>
      <c r="H28" s="161"/>
      <c r="I28" s="161"/>
      <c r="J28" s="46"/>
      <c r="K28" s="154">
        <f>SUM(K20:L27)</f>
        <v>0</v>
      </c>
      <c r="L28" s="154"/>
      <c r="M28" s="10">
        <f>SUM(M20:M27)</f>
        <v>0</v>
      </c>
      <c r="N28" s="10"/>
      <c r="O28" s="1"/>
    </row>
    <row r="29" spans="2:15" ht="8.25" customHeight="1">
      <c r="B29" s="1"/>
      <c r="C29" s="8"/>
      <c r="D29" s="8"/>
      <c r="E29" s="9"/>
      <c r="F29" s="11"/>
      <c r="G29" s="11"/>
      <c r="H29" s="12"/>
      <c r="I29" s="12"/>
      <c r="J29" s="12"/>
      <c r="K29" s="12"/>
      <c r="L29" s="12"/>
      <c r="M29" s="3"/>
      <c r="N29" s="3"/>
      <c r="O29" s="1"/>
    </row>
    <row r="30" spans="2:15" ht="19.5" customHeight="1">
      <c r="B30" s="1"/>
      <c r="C30" s="151" t="s">
        <v>11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"/>
    </row>
    <row r="31" spans="2:15" ht="18" customHeight="1">
      <c r="B31" s="1"/>
      <c r="C31" s="52" t="s">
        <v>1</v>
      </c>
      <c r="D31" s="21"/>
      <c r="E31" s="149" t="s">
        <v>2</v>
      </c>
      <c r="F31" s="197"/>
      <c r="G31" s="197"/>
      <c r="H31" s="197"/>
      <c r="I31" s="197"/>
      <c r="J31" s="22"/>
      <c r="K31" s="149" t="s">
        <v>77</v>
      </c>
      <c r="L31" s="204"/>
      <c r="M31" s="149" t="s">
        <v>76</v>
      </c>
      <c r="N31" s="150"/>
      <c r="O31" s="1"/>
    </row>
    <row r="32" spans="2:15" ht="19.5" customHeight="1">
      <c r="B32" s="1"/>
      <c r="C32" s="188" t="s">
        <v>12</v>
      </c>
      <c r="D32" s="189"/>
      <c r="E32" s="193"/>
      <c r="F32" s="194"/>
      <c r="G32" s="194"/>
      <c r="H32" s="194"/>
      <c r="I32" s="194"/>
      <c r="J32" s="195"/>
      <c r="K32" s="176"/>
      <c r="L32" s="205"/>
      <c r="M32" s="167">
        <f aca="true" t="shared" si="1" ref="M32:M38">IF($K$15=0,"",(K32/$K$15))</f>
      </c>
      <c r="N32" s="168"/>
      <c r="O32" s="1"/>
    </row>
    <row r="33" spans="2:15" ht="19.5" customHeight="1">
      <c r="B33" s="1"/>
      <c r="C33" s="190" t="s">
        <v>13</v>
      </c>
      <c r="D33" s="191"/>
      <c r="E33" s="162"/>
      <c r="F33" s="163"/>
      <c r="G33" s="163"/>
      <c r="H33" s="163"/>
      <c r="I33" s="163"/>
      <c r="J33" s="164"/>
      <c r="K33" s="178"/>
      <c r="L33" s="196"/>
      <c r="M33" s="165">
        <f t="shared" si="1"/>
      </c>
      <c r="N33" s="192"/>
      <c r="O33" s="1"/>
    </row>
    <row r="34" spans="2:15" ht="19.5" customHeight="1">
      <c r="B34" s="1"/>
      <c r="C34" s="190" t="s">
        <v>14</v>
      </c>
      <c r="D34" s="191"/>
      <c r="E34" s="155"/>
      <c r="F34" s="156"/>
      <c r="G34" s="156"/>
      <c r="H34" s="156"/>
      <c r="I34" s="156"/>
      <c r="J34" s="157"/>
      <c r="K34" s="178"/>
      <c r="L34" s="196"/>
      <c r="M34" s="165">
        <f t="shared" si="1"/>
      </c>
      <c r="N34" s="192"/>
      <c r="O34" s="1"/>
    </row>
    <row r="35" spans="2:15" ht="19.5" customHeight="1">
      <c r="B35" s="1"/>
      <c r="C35" s="190" t="s">
        <v>15</v>
      </c>
      <c r="D35" s="191"/>
      <c r="E35" s="155"/>
      <c r="F35" s="156"/>
      <c r="G35" s="156"/>
      <c r="H35" s="156"/>
      <c r="I35" s="156"/>
      <c r="J35" s="157"/>
      <c r="K35" s="178"/>
      <c r="L35" s="196"/>
      <c r="M35" s="165">
        <f t="shared" si="1"/>
      </c>
      <c r="N35" s="192"/>
      <c r="O35" s="1"/>
    </row>
    <row r="36" spans="2:15" ht="19.5" customHeight="1">
      <c r="B36" s="1"/>
      <c r="C36" s="190" t="s">
        <v>9</v>
      </c>
      <c r="D36" s="191"/>
      <c r="E36" s="155"/>
      <c r="F36" s="156"/>
      <c r="G36" s="156"/>
      <c r="H36" s="156"/>
      <c r="I36" s="156"/>
      <c r="J36" s="157"/>
      <c r="K36" s="178"/>
      <c r="L36" s="196"/>
      <c r="M36" s="165">
        <f t="shared" si="1"/>
      </c>
      <c r="N36" s="192"/>
      <c r="O36" s="1"/>
    </row>
    <row r="37" spans="2:15" ht="19.5" customHeight="1">
      <c r="B37" s="1"/>
      <c r="C37" s="190" t="s">
        <v>16</v>
      </c>
      <c r="D37" s="191"/>
      <c r="E37" s="155"/>
      <c r="F37" s="156"/>
      <c r="G37" s="156"/>
      <c r="H37" s="156"/>
      <c r="I37" s="156"/>
      <c r="J37" s="157"/>
      <c r="K37" s="178"/>
      <c r="L37" s="196"/>
      <c r="M37" s="165">
        <f t="shared" si="1"/>
      </c>
      <c r="N37" s="192"/>
      <c r="O37" s="1"/>
    </row>
    <row r="38" spans="2:15" ht="19.5" customHeight="1">
      <c r="B38" s="1"/>
      <c r="C38" s="186" t="s">
        <v>17</v>
      </c>
      <c r="D38" s="187"/>
      <c r="E38" s="158"/>
      <c r="F38" s="159"/>
      <c r="G38" s="159"/>
      <c r="H38" s="159"/>
      <c r="I38" s="159"/>
      <c r="J38" s="160"/>
      <c r="K38" s="200"/>
      <c r="L38" s="203"/>
      <c r="M38" s="169">
        <f t="shared" si="1"/>
      </c>
      <c r="N38" s="170"/>
      <c r="O38" s="1"/>
    </row>
    <row r="39" spans="2:15" ht="19.5" customHeight="1">
      <c r="B39" s="1"/>
      <c r="C39" s="13"/>
      <c r="D39" s="13"/>
      <c r="E39" s="13"/>
      <c r="F39" s="45"/>
      <c r="G39" s="161" t="s">
        <v>87</v>
      </c>
      <c r="H39" s="161"/>
      <c r="I39" s="161"/>
      <c r="J39" s="161"/>
      <c r="K39" s="154">
        <f>SUM(K32:L38)</f>
        <v>0</v>
      </c>
      <c r="L39" s="154"/>
      <c r="M39" s="14">
        <f>SUM(M32:M38)</f>
        <v>0</v>
      </c>
      <c r="N39" s="14"/>
      <c r="O39" s="1"/>
    </row>
    <row r="40" spans="2:15" ht="12" customHeight="1">
      <c r="B40" s="1"/>
      <c r="C40" s="1"/>
      <c r="D40" s="1"/>
      <c r="E40" s="1"/>
      <c r="F40" s="15"/>
      <c r="G40" s="15"/>
      <c r="H40" s="15"/>
      <c r="I40" s="16"/>
      <c r="J40" s="16"/>
      <c r="K40" s="16"/>
      <c r="L40" s="12"/>
      <c r="M40" s="17"/>
      <c r="N40" s="17"/>
      <c r="O40" s="1"/>
    </row>
    <row r="41" spans="2:15" ht="4.5" customHeight="1">
      <c r="B41" s="1"/>
      <c r="C41" s="1"/>
      <c r="D41" s="1"/>
      <c r="E41" s="1"/>
      <c r="F41" s="13"/>
      <c r="G41" s="13"/>
      <c r="H41" s="1"/>
      <c r="I41" s="1"/>
      <c r="J41" s="1"/>
      <c r="K41" s="18"/>
      <c r="L41" s="1"/>
      <c r="M41" s="1"/>
      <c r="N41" s="1"/>
      <c r="O41" s="1"/>
    </row>
    <row r="68" ht="310.5" customHeight="1"/>
  </sheetData>
  <sheetProtection password="F94B" sheet="1" objects="1" scenarios="1"/>
  <mergeCells count="73">
    <mergeCell ref="D10:F10"/>
    <mergeCell ref="C7:N8"/>
    <mergeCell ref="K37:L37"/>
    <mergeCell ref="K38:L38"/>
    <mergeCell ref="K34:L34"/>
    <mergeCell ref="K35:L35"/>
    <mergeCell ref="K36:L36"/>
    <mergeCell ref="K31:L31"/>
    <mergeCell ref="K32:L32"/>
    <mergeCell ref="M26:N26"/>
    <mergeCell ref="C23:D23"/>
    <mergeCell ref="K23:L23"/>
    <mergeCell ref="K24:L24"/>
    <mergeCell ref="K25:L25"/>
    <mergeCell ref="K26:L26"/>
    <mergeCell ref="K27:L27"/>
    <mergeCell ref="C37:D37"/>
    <mergeCell ref="K33:L33"/>
    <mergeCell ref="M33:N33"/>
    <mergeCell ref="H15:I15"/>
    <mergeCell ref="K22:L22"/>
    <mergeCell ref="M37:N37"/>
    <mergeCell ref="M22:N22"/>
    <mergeCell ref="C22:D22"/>
    <mergeCell ref="G28:I28"/>
    <mergeCell ref="E31:I31"/>
    <mergeCell ref="C38:D38"/>
    <mergeCell ref="C32:D32"/>
    <mergeCell ref="C33:D33"/>
    <mergeCell ref="C34:D34"/>
    <mergeCell ref="C35:D35"/>
    <mergeCell ref="M34:N34"/>
    <mergeCell ref="M35:N35"/>
    <mergeCell ref="M36:N36"/>
    <mergeCell ref="E32:J32"/>
    <mergeCell ref="C36:D36"/>
    <mergeCell ref="E21:J21"/>
    <mergeCell ref="D12:F12"/>
    <mergeCell ref="D15:F15"/>
    <mergeCell ref="H12:I12"/>
    <mergeCell ref="K12:M12"/>
    <mergeCell ref="E19:I19"/>
    <mergeCell ref="E20:J20"/>
    <mergeCell ref="M38:N38"/>
    <mergeCell ref="E22:J22"/>
    <mergeCell ref="E23:J23"/>
    <mergeCell ref="E24:J24"/>
    <mergeCell ref="M19:N19"/>
    <mergeCell ref="M20:N20"/>
    <mergeCell ref="M21:N21"/>
    <mergeCell ref="K19:L19"/>
    <mergeCell ref="K20:L20"/>
    <mergeCell ref="K21:L21"/>
    <mergeCell ref="E33:J33"/>
    <mergeCell ref="E34:J34"/>
    <mergeCell ref="E35:J35"/>
    <mergeCell ref="E36:J36"/>
    <mergeCell ref="M23:N23"/>
    <mergeCell ref="M24:N24"/>
    <mergeCell ref="M25:N25"/>
    <mergeCell ref="M32:N32"/>
    <mergeCell ref="M27:N27"/>
    <mergeCell ref="K28:L28"/>
    <mergeCell ref="M31:N31"/>
    <mergeCell ref="C30:N30"/>
    <mergeCell ref="C18:N18"/>
    <mergeCell ref="K39:L39"/>
    <mergeCell ref="E25:J25"/>
    <mergeCell ref="E26:J26"/>
    <mergeCell ref="E27:J27"/>
    <mergeCell ref="E37:J37"/>
    <mergeCell ref="E38:J38"/>
    <mergeCell ref="G39:J39"/>
  </mergeCells>
  <printOptions/>
  <pageMargins left="0.5" right="0.5" top="0" bottom="0" header="0.25" footer="0.25"/>
  <pageSetup horizontalDpi="600" verticalDpi="600" orientation="landscape" r:id="rId4"/>
  <headerFooter alignWithMargins="0">
    <oddFooter>&amp;L&amp;"Calibri,Regular"&amp;9 &amp;K00-0480114. Federal Grants Form (Rev. 03/20)&amp;C1</oddFooter>
  </headerFooter>
  <drawing r:id="rId3"/>
  <legacyDrawing r:id="rId2"/>
  <oleObjects>
    <oleObject progId="Word.Picture.8" shapeId="15597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theme="3" tint="0.7999799847602844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99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  <mergeCell ref="N17:O17"/>
    <mergeCell ref="N18:O18"/>
    <mergeCell ref="N19:O19"/>
    <mergeCell ref="N20:O20"/>
    <mergeCell ref="N13:O13"/>
    <mergeCell ref="N14:O14"/>
    <mergeCell ref="N15:O15"/>
    <mergeCell ref="N16:O16"/>
    <mergeCell ref="N25:O25"/>
    <mergeCell ref="N26:O26"/>
    <mergeCell ref="N27:O27"/>
    <mergeCell ref="N28:O28"/>
    <mergeCell ref="N21:O21"/>
    <mergeCell ref="N22:O22"/>
    <mergeCell ref="N23:O23"/>
    <mergeCell ref="N24:O24"/>
    <mergeCell ref="N33:O33"/>
    <mergeCell ref="N34:O34"/>
    <mergeCell ref="N35:O35"/>
    <mergeCell ref="N29:O29"/>
    <mergeCell ref="N30:O30"/>
    <mergeCell ref="N31:O31"/>
    <mergeCell ref="N32:O3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&amp;L&amp;"-,Regular"&amp;9 &amp;K00-0490112. Federal Grants Form (Rev. 03/20)&amp;C3 (h)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tabColor theme="3" tint="-0.24997000396251678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99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N33:O33"/>
    <mergeCell ref="N34:O34"/>
    <mergeCell ref="N35:O35"/>
    <mergeCell ref="N29:O29"/>
    <mergeCell ref="N30:O30"/>
    <mergeCell ref="N31:O31"/>
    <mergeCell ref="N32:O32"/>
    <mergeCell ref="N19:O19"/>
    <mergeCell ref="N20:O20"/>
    <mergeCell ref="N27:O27"/>
    <mergeCell ref="N28:O28"/>
    <mergeCell ref="N21:O21"/>
    <mergeCell ref="N22:O22"/>
    <mergeCell ref="N23:O23"/>
    <mergeCell ref="N24:O24"/>
    <mergeCell ref="N25:O25"/>
    <mergeCell ref="N26:O26"/>
    <mergeCell ref="N13:O13"/>
    <mergeCell ref="N14:O14"/>
    <mergeCell ref="N15:O15"/>
    <mergeCell ref="N16:O16"/>
    <mergeCell ref="N17:O17"/>
    <mergeCell ref="N18:O18"/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&amp;K00-0490112. Federal Grants Form (Rev. 03/20)&amp;C3 (i)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tabColor theme="3" tint="0.7999799847602844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97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N33:O33"/>
    <mergeCell ref="N34:O34"/>
    <mergeCell ref="N35:O35"/>
    <mergeCell ref="N29:O29"/>
    <mergeCell ref="N30:O30"/>
    <mergeCell ref="N31:O31"/>
    <mergeCell ref="N32:O32"/>
    <mergeCell ref="N19:O19"/>
    <mergeCell ref="N20:O20"/>
    <mergeCell ref="N27:O27"/>
    <mergeCell ref="N28:O28"/>
    <mergeCell ref="N21:O21"/>
    <mergeCell ref="N22:O22"/>
    <mergeCell ref="N23:O23"/>
    <mergeCell ref="N24:O24"/>
    <mergeCell ref="N25:O25"/>
    <mergeCell ref="N26:O26"/>
    <mergeCell ref="N13:O13"/>
    <mergeCell ref="N14:O14"/>
    <mergeCell ref="N15:O15"/>
    <mergeCell ref="N16:O16"/>
    <mergeCell ref="N17:O17"/>
    <mergeCell ref="N18:O18"/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&amp;K00-0490112. Federal Grants Form (Rev. 03/20)&amp;C3 (j)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>
    <tabColor theme="3" tint="-0.24997000396251678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97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  <mergeCell ref="N17:O17"/>
    <mergeCell ref="N18:O18"/>
    <mergeCell ref="N19:O19"/>
    <mergeCell ref="N20:O20"/>
    <mergeCell ref="N13:O13"/>
    <mergeCell ref="N14:O14"/>
    <mergeCell ref="N15:O15"/>
    <mergeCell ref="N16:O16"/>
    <mergeCell ref="N25:O25"/>
    <mergeCell ref="N26:O26"/>
    <mergeCell ref="N27:O27"/>
    <mergeCell ref="N28:O28"/>
    <mergeCell ref="N21:O21"/>
    <mergeCell ref="N22:O22"/>
    <mergeCell ref="N23:O23"/>
    <mergeCell ref="N24:O24"/>
    <mergeCell ref="N33:O33"/>
    <mergeCell ref="N34:O34"/>
    <mergeCell ref="N35:O35"/>
    <mergeCell ref="N29:O29"/>
    <mergeCell ref="N30:O30"/>
    <mergeCell ref="N31:O31"/>
    <mergeCell ref="N32:O3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&amp;K00-0480112. Federal Grants Form (Rev. 03/20)&amp;C3 (k)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tabColor theme="3" tint="0.7999799847602844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100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N33:O33"/>
    <mergeCell ref="N34:O34"/>
    <mergeCell ref="N35:O35"/>
    <mergeCell ref="N29:O29"/>
    <mergeCell ref="N30:O30"/>
    <mergeCell ref="N31:O31"/>
    <mergeCell ref="N32:O32"/>
    <mergeCell ref="N19:O19"/>
    <mergeCell ref="N20:O20"/>
    <mergeCell ref="N27:O27"/>
    <mergeCell ref="N28:O28"/>
    <mergeCell ref="N21:O21"/>
    <mergeCell ref="N22:O22"/>
    <mergeCell ref="N23:O23"/>
    <mergeCell ref="N24:O24"/>
    <mergeCell ref="N25:O25"/>
    <mergeCell ref="N26:O26"/>
    <mergeCell ref="N13:O13"/>
    <mergeCell ref="N14:O14"/>
    <mergeCell ref="N15:O15"/>
    <mergeCell ref="N16:O16"/>
    <mergeCell ref="N17:O17"/>
    <mergeCell ref="N18:O18"/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&amp;K00-0480112. Federal Grants Form (Rev. 03/20)&amp;C3 (l)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theme="3" tint="-0.24997000396251678"/>
  </sheetPr>
  <dimension ref="B2:T45"/>
  <sheetViews>
    <sheetView showGridLines="0" showRowColHeaders="0" zoomScale="140" zoomScaleNormal="140" workbookViewId="0" topLeftCell="A1">
      <selection activeCell="N14" sqref="N14:O14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  <mergeCell ref="N17:O17"/>
    <mergeCell ref="N18:O18"/>
    <mergeCell ref="N19:O19"/>
    <mergeCell ref="N20:O20"/>
    <mergeCell ref="N13:O13"/>
    <mergeCell ref="N14:O14"/>
    <mergeCell ref="N15:O15"/>
    <mergeCell ref="N16:O16"/>
    <mergeCell ref="N25:O25"/>
    <mergeCell ref="N26:O26"/>
    <mergeCell ref="N27:O27"/>
    <mergeCell ref="N28:O28"/>
    <mergeCell ref="N21:O21"/>
    <mergeCell ref="N22:O22"/>
    <mergeCell ref="N23:O23"/>
    <mergeCell ref="N24:O24"/>
    <mergeCell ref="N33:O33"/>
    <mergeCell ref="N34:O34"/>
    <mergeCell ref="N35:O35"/>
    <mergeCell ref="N29:O29"/>
    <mergeCell ref="N30:O30"/>
    <mergeCell ref="N31:O31"/>
    <mergeCell ref="N32:O32"/>
  </mergeCells>
  <printOptions/>
  <pageMargins left="0.5" right="0.5" top="0.75" bottom="0.5" header="0.25" footer="0.25"/>
  <pageSetup horizontalDpi="600" verticalDpi="600" orientation="landscape" r:id="rId1"/>
  <headerFooter alignWithMargins="0">
    <oddHeader>&amp;R&amp;"Calibri,Italic"&amp;9MHC FEDERAL GRANTS PROGRAMS
Physical Needs Assessment Form</oddHeader>
    <oddFooter>&amp;L&amp;"Calibri,Regular"&amp;9 &amp;K00-0470112. Federal Grants Form (Rev. 03/20)&amp;C3 (m)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>
    <tabColor theme="3" tint="0.7999799847602844"/>
  </sheetPr>
  <dimension ref="B3:L40"/>
  <sheetViews>
    <sheetView showGridLines="0" showRowColHeaders="0" tabSelected="1" zoomScale="140" zoomScaleNormal="140" zoomScalePageLayoutView="0" workbookViewId="0" topLeftCell="A18">
      <selection activeCell="J26" sqref="J26"/>
    </sheetView>
  </sheetViews>
  <sheetFormatPr defaultColWidth="9.28125" defaultRowHeight="12.75"/>
  <cols>
    <col min="1" max="1" width="9.28125" style="2" customWidth="1"/>
    <col min="2" max="2" width="2.57421875" style="2" customWidth="1"/>
    <col min="3" max="3" width="16.57421875" style="2" customWidth="1"/>
    <col min="4" max="4" width="10.57421875" style="2" customWidth="1"/>
    <col min="5" max="5" width="3.7109375" style="2" customWidth="1"/>
    <col min="6" max="6" width="26.28125" style="2" customWidth="1"/>
    <col min="7" max="7" width="10.00390625" style="2" customWidth="1"/>
    <col min="8" max="8" width="10.28125" style="2" customWidth="1"/>
    <col min="9" max="9" width="3.421875" style="2" customWidth="1"/>
    <col min="10" max="10" width="41.8515625" style="2" customWidth="1"/>
    <col min="11" max="11" width="1.28515625" style="2" customWidth="1"/>
    <col min="12" max="12" width="2.57421875" style="2" customWidth="1"/>
    <col min="13" max="37" width="9.28125" style="2" customWidth="1"/>
    <col min="38" max="16384" width="9.28125" style="2" customWidth="1"/>
  </cols>
  <sheetData>
    <row r="3" spans="2:12" ht="2.25" customHeight="1">
      <c r="B3" s="56"/>
      <c r="C3" s="57"/>
      <c r="D3" s="57"/>
      <c r="E3" s="57"/>
      <c r="F3" s="57"/>
      <c r="G3" s="57"/>
      <c r="H3" s="57"/>
      <c r="I3" s="57"/>
      <c r="J3" s="58"/>
      <c r="K3" s="59"/>
      <c r="L3" s="60"/>
    </row>
    <row r="4" spans="2:12" ht="6" customHeight="1">
      <c r="B4" s="56"/>
      <c r="C4" s="82"/>
      <c r="D4" s="82"/>
      <c r="E4" s="82"/>
      <c r="F4" s="82"/>
      <c r="G4" s="82"/>
      <c r="H4" s="82"/>
      <c r="I4" s="82"/>
      <c r="J4" s="4"/>
      <c r="K4" s="60"/>
      <c r="L4" s="60"/>
    </row>
    <row r="5" spans="2:12" ht="21" customHeight="1">
      <c r="B5" s="61"/>
      <c r="C5" s="148">
        <f>IF('Site &amp; Building Common Area (1)'!D12="","",'Site &amp; Building Common Area (1)'!D12)</f>
      </c>
      <c r="D5" s="62"/>
      <c r="E5" s="62"/>
      <c r="F5" s="62"/>
      <c r="G5" s="62"/>
      <c r="H5" s="62"/>
      <c r="I5" s="62"/>
      <c r="J5" s="63"/>
      <c r="K5" s="1"/>
      <c r="L5" s="64"/>
    </row>
    <row r="6" spans="2:12" ht="12.75" customHeight="1">
      <c r="B6" s="61"/>
      <c r="C6" s="222" t="s">
        <v>92</v>
      </c>
      <c r="D6" s="222"/>
      <c r="E6" s="222"/>
      <c r="F6" s="62"/>
      <c r="G6" s="62"/>
      <c r="H6" s="62"/>
      <c r="I6" s="62"/>
      <c r="J6" s="63"/>
      <c r="K6" s="1"/>
      <c r="L6" s="64"/>
    </row>
    <row r="7" spans="2:12" ht="12.75" customHeight="1">
      <c r="B7" s="61"/>
      <c r="C7" s="62"/>
      <c r="D7" s="62"/>
      <c r="E7" s="62"/>
      <c r="F7" s="62"/>
      <c r="G7" s="62"/>
      <c r="H7" s="62"/>
      <c r="I7" s="62"/>
      <c r="J7" s="63"/>
      <c r="K7" s="1"/>
      <c r="L7" s="64"/>
    </row>
    <row r="8" spans="2:12" ht="12.75" customHeight="1">
      <c r="B8" s="61"/>
      <c r="C8" s="245" t="s">
        <v>94</v>
      </c>
      <c r="D8" s="245"/>
      <c r="E8" s="1"/>
      <c r="F8" s="65">
        <f>SUM('Site &amp; Building Common Area (1)'!K28+'Site &amp; Building Common Area (1)'!K39+'Exterior (2)'!F30+'Interior (3)'!P38)</f>
        <v>0</v>
      </c>
      <c r="G8" s="66"/>
      <c r="H8" s="66"/>
      <c r="I8" s="66"/>
      <c r="J8" s="66"/>
      <c r="K8" s="66"/>
      <c r="L8" s="61"/>
    </row>
    <row r="9" spans="2:12" ht="12.75" customHeight="1">
      <c r="B9" s="61"/>
      <c r="C9" s="245" t="s">
        <v>91</v>
      </c>
      <c r="D9" s="245"/>
      <c r="E9" s="1"/>
      <c r="F9" s="67" t="e">
        <f>'Site &amp; Building Common Area (1)'!M28+'Site &amp; Building Common Area (1)'!M39+'Exterior (2)'!G30+'Interior (3)'!Q38</f>
        <v>#DIV/0!</v>
      </c>
      <c r="G9" s="66"/>
      <c r="H9" s="66"/>
      <c r="I9" s="66"/>
      <c r="J9" s="66"/>
      <c r="K9" s="66"/>
      <c r="L9" s="61"/>
    </row>
    <row r="10" spans="2:12" ht="12.75" customHeight="1">
      <c r="B10" s="61"/>
      <c r="C10" s="5"/>
      <c r="D10" s="5"/>
      <c r="E10" s="66"/>
      <c r="F10" s="66"/>
      <c r="G10" s="66"/>
      <c r="H10" s="66"/>
      <c r="I10" s="66"/>
      <c r="J10" s="66"/>
      <c r="K10" s="66"/>
      <c r="L10" s="61"/>
    </row>
    <row r="11" spans="2:12" ht="12.75" customHeight="1">
      <c r="B11" s="61"/>
      <c r="C11" s="222" t="s">
        <v>93</v>
      </c>
      <c r="D11" s="222"/>
      <c r="E11" s="222"/>
      <c r="F11" s="66"/>
      <c r="G11" s="66"/>
      <c r="H11" s="66"/>
      <c r="I11" s="66"/>
      <c r="J11" s="66"/>
      <c r="K11" s="66"/>
      <c r="L11" s="61"/>
    </row>
    <row r="12" spans="2:12" ht="12.75" customHeight="1">
      <c r="B12" s="61"/>
      <c r="C12" s="66"/>
      <c r="D12" s="66"/>
      <c r="E12" s="66"/>
      <c r="F12" s="66"/>
      <c r="G12" s="66"/>
      <c r="H12" s="66"/>
      <c r="I12" s="66"/>
      <c r="J12" s="66"/>
      <c r="K12" s="66"/>
      <c r="L12" s="61"/>
    </row>
    <row r="13" spans="2:12" ht="23.25" customHeight="1">
      <c r="B13" s="61"/>
      <c r="C13" s="237" t="s">
        <v>66</v>
      </c>
      <c r="D13" s="238"/>
      <c r="E13" s="238"/>
      <c r="F13" s="239"/>
      <c r="G13" s="77" t="s">
        <v>67</v>
      </c>
      <c r="H13" s="77" t="s">
        <v>68</v>
      </c>
      <c r="I13" s="78"/>
      <c r="J13" s="79" t="s">
        <v>69</v>
      </c>
      <c r="K13" s="16"/>
      <c r="L13" s="61"/>
    </row>
    <row r="14" spans="2:12" ht="25.5" customHeight="1">
      <c r="B14" s="61"/>
      <c r="C14" s="188" t="s">
        <v>70</v>
      </c>
      <c r="D14" s="236"/>
      <c r="E14" s="236"/>
      <c r="F14" s="189"/>
      <c r="G14" s="68"/>
      <c r="H14" s="68"/>
      <c r="I14" s="234"/>
      <c r="J14" s="235"/>
      <c r="K14" s="5"/>
      <c r="L14" s="61"/>
    </row>
    <row r="15" spans="2:12" ht="24.75" customHeight="1">
      <c r="B15" s="61"/>
      <c r="C15" s="190" t="s">
        <v>71</v>
      </c>
      <c r="D15" s="244"/>
      <c r="E15" s="244"/>
      <c r="F15" s="191"/>
      <c r="G15" s="69"/>
      <c r="H15" s="69"/>
      <c r="I15" s="242"/>
      <c r="J15" s="243"/>
      <c r="K15" s="5"/>
      <c r="L15" s="61"/>
    </row>
    <row r="16" spans="2:12" ht="24.75" customHeight="1">
      <c r="B16" s="61"/>
      <c r="C16" s="232" t="s">
        <v>72</v>
      </c>
      <c r="D16" s="191"/>
      <c r="E16" s="191"/>
      <c r="F16" s="233"/>
      <c r="G16" s="69"/>
      <c r="H16" s="69"/>
      <c r="I16" s="242"/>
      <c r="J16" s="243"/>
      <c r="K16" s="5"/>
      <c r="L16" s="61"/>
    </row>
    <row r="17" spans="2:12" ht="24.75" customHeight="1">
      <c r="B17" s="61"/>
      <c r="C17" s="240" t="s">
        <v>73</v>
      </c>
      <c r="D17" s="187"/>
      <c r="E17" s="187"/>
      <c r="F17" s="241"/>
      <c r="G17" s="70"/>
      <c r="H17" s="70"/>
      <c r="I17" s="230"/>
      <c r="J17" s="231"/>
      <c r="K17" s="5"/>
      <c r="L17" s="61"/>
    </row>
    <row r="18" spans="2:12" ht="6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2:12" ht="9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2:12" ht="12.75" customHeight="1">
      <c r="B20" s="61"/>
      <c r="C20" s="222" t="s">
        <v>90</v>
      </c>
      <c r="D20" s="222"/>
      <c r="E20" s="222"/>
      <c r="F20" s="222"/>
      <c r="G20" s="222"/>
      <c r="H20" s="61"/>
      <c r="I20" s="61"/>
      <c r="J20" s="61"/>
      <c r="K20" s="61"/>
      <c r="L20" s="61"/>
    </row>
    <row r="21" spans="2:12" ht="5.2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2:12" s="55" customFormat="1" ht="51.75" customHeight="1">
      <c r="B22" s="71"/>
      <c r="C22" s="224" t="s">
        <v>101</v>
      </c>
      <c r="D22" s="224"/>
      <c r="E22" s="224"/>
      <c r="F22" s="225"/>
      <c r="G22" s="225"/>
      <c r="H22" s="225"/>
      <c r="I22" s="225"/>
      <c r="J22" s="225"/>
      <c r="K22" s="72"/>
      <c r="L22" s="71"/>
    </row>
    <row r="23" spans="2:12" ht="12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2:12" ht="12.75">
      <c r="B24" s="61"/>
      <c r="C24" s="61"/>
      <c r="D24" s="61"/>
      <c r="E24" s="61"/>
      <c r="F24" s="61"/>
      <c r="G24" s="1"/>
      <c r="H24" s="73" t="str">
        <f>IF('Site &amp; Building Common Area (1)'!K12="","Architect/Engineer Firm",'Site &amp; Building Common Area (1)'!K12)</f>
        <v>Architect/Engineer Firm</v>
      </c>
      <c r="I24" s="61"/>
      <c r="J24" s="61"/>
      <c r="K24" s="61"/>
      <c r="L24" s="61"/>
    </row>
    <row r="25" spans="2:12" ht="12.75">
      <c r="B25" s="61"/>
      <c r="C25" s="1"/>
      <c r="D25" s="1"/>
      <c r="E25" s="1"/>
      <c r="F25" s="61"/>
      <c r="G25" s="61"/>
      <c r="H25" s="61"/>
      <c r="I25" s="61"/>
      <c r="J25" s="61"/>
      <c r="K25" s="61"/>
      <c r="L25" s="61"/>
    </row>
    <row r="26" spans="2:12" ht="12.75">
      <c r="B26" s="61"/>
      <c r="C26" s="1"/>
      <c r="D26" s="1"/>
      <c r="E26" s="1"/>
      <c r="F26" s="61"/>
      <c r="G26" s="1"/>
      <c r="H26" s="56" t="s">
        <v>81</v>
      </c>
      <c r="I26" s="56"/>
      <c r="J26" s="56"/>
      <c r="K26" s="56"/>
      <c r="L26" s="61"/>
    </row>
    <row r="27" spans="2:12" ht="9.75" customHeight="1">
      <c r="B27" s="61"/>
      <c r="C27" s="1"/>
      <c r="D27" s="1"/>
      <c r="E27" s="1"/>
      <c r="F27" s="56"/>
      <c r="G27" s="1"/>
      <c r="H27" s="1"/>
      <c r="I27" s="1"/>
      <c r="J27" s="228"/>
      <c r="K27" s="74"/>
      <c r="L27" s="61"/>
    </row>
    <row r="28" spans="2:12" ht="9.75" customHeight="1">
      <c r="B28" s="61"/>
      <c r="C28" s="1"/>
      <c r="D28" s="1"/>
      <c r="E28" s="1"/>
      <c r="F28" s="56"/>
      <c r="G28" s="1"/>
      <c r="H28" s="61" t="s">
        <v>84</v>
      </c>
      <c r="I28" s="61"/>
      <c r="J28" s="228"/>
      <c r="K28" s="74"/>
      <c r="L28" s="61"/>
    </row>
    <row r="29" spans="2:12" ht="9.75" customHeight="1">
      <c r="B29" s="61"/>
      <c r="C29" s="1"/>
      <c r="D29" s="1"/>
      <c r="E29" s="1"/>
      <c r="F29" s="56"/>
      <c r="G29" s="1"/>
      <c r="H29" s="61"/>
      <c r="I29" s="61"/>
      <c r="J29" s="229"/>
      <c r="K29" s="75"/>
      <c r="L29" s="61"/>
    </row>
    <row r="30" spans="2:12" ht="9.75" customHeight="1">
      <c r="B30" s="61"/>
      <c r="C30" s="1"/>
      <c r="D30" s="1"/>
      <c r="E30" s="1"/>
      <c r="F30" s="56"/>
      <c r="G30" s="1"/>
      <c r="H30" s="61" t="s">
        <v>82</v>
      </c>
      <c r="I30" s="61"/>
      <c r="J30" s="229"/>
      <c r="K30" s="75"/>
      <c r="L30" s="61"/>
    </row>
    <row r="31" spans="2:12" ht="9.75" customHeight="1">
      <c r="B31" s="61"/>
      <c r="C31" s="61"/>
      <c r="D31" s="61"/>
      <c r="E31" s="61"/>
      <c r="F31" s="56"/>
      <c r="G31" s="1"/>
      <c r="H31" s="61"/>
      <c r="I31" s="61"/>
      <c r="J31" s="228"/>
      <c r="K31" s="74"/>
      <c r="L31" s="61"/>
    </row>
    <row r="32" spans="2:12" ht="9.75" customHeight="1">
      <c r="B32" s="61"/>
      <c r="C32" s="61"/>
      <c r="D32" s="61"/>
      <c r="E32" s="61"/>
      <c r="F32" s="61"/>
      <c r="G32" s="1"/>
      <c r="H32" s="61" t="s">
        <v>83</v>
      </c>
      <c r="I32" s="61"/>
      <c r="J32" s="228"/>
      <c r="K32" s="74"/>
      <c r="L32" s="61"/>
    </row>
    <row r="33" spans="2:12" ht="9.75" customHeight="1">
      <c r="B33" s="61"/>
      <c r="C33" s="61"/>
      <c r="D33" s="61"/>
      <c r="E33" s="61"/>
      <c r="F33" s="61"/>
      <c r="G33" s="1"/>
      <c r="H33" s="61"/>
      <c r="I33" s="61"/>
      <c r="J33" s="74"/>
      <c r="K33" s="74"/>
      <c r="L33" s="61"/>
    </row>
    <row r="34" spans="2:12" ht="12.75">
      <c r="B34" s="61"/>
      <c r="C34" s="76" t="s">
        <v>95</v>
      </c>
      <c r="D34" s="61"/>
      <c r="E34" s="61"/>
      <c r="F34" s="61"/>
      <c r="G34" s="61"/>
      <c r="H34" s="61"/>
      <c r="I34" s="61"/>
      <c r="J34" s="61"/>
      <c r="K34" s="61"/>
      <c r="L34" s="61"/>
    </row>
    <row r="35" spans="2:12" ht="6" customHeight="1">
      <c r="B35" s="61"/>
      <c r="C35" s="76"/>
      <c r="D35" s="61"/>
      <c r="E35" s="61"/>
      <c r="F35" s="61"/>
      <c r="G35" s="61"/>
      <c r="H35" s="61"/>
      <c r="I35" s="61"/>
      <c r="J35" s="61"/>
      <c r="K35" s="61"/>
      <c r="L35" s="61"/>
    </row>
    <row r="36" spans="2:12" ht="15" customHeight="1">
      <c r="B36" s="61"/>
      <c r="C36" s="80">
        <f>IF('Site &amp; Building Common Area (1)'!D10="","",'Site &amp; Building Common Area (1)'!D10)</f>
      </c>
      <c r="D36" s="56"/>
      <c r="E36" s="227"/>
      <c r="F36" s="227"/>
      <c r="G36" s="227"/>
      <c r="H36" s="61"/>
      <c r="I36" s="61"/>
      <c r="J36" s="61"/>
      <c r="K36" s="61"/>
      <c r="L36" s="61"/>
    </row>
    <row r="37" spans="2:12" ht="15" customHeight="1">
      <c r="B37" s="61"/>
      <c r="C37" s="61" t="s">
        <v>81</v>
      </c>
      <c r="D37" s="223"/>
      <c r="E37" s="223"/>
      <c r="F37" s="223"/>
      <c r="G37" s="223"/>
      <c r="H37" s="61"/>
      <c r="I37" s="61"/>
      <c r="J37" s="61"/>
      <c r="K37" s="61"/>
      <c r="L37" s="61"/>
    </row>
    <row r="38" spans="2:12" ht="15" customHeight="1">
      <c r="B38" s="61"/>
      <c r="C38" s="61" t="s">
        <v>84</v>
      </c>
      <c r="D38" s="226"/>
      <c r="E38" s="226"/>
      <c r="F38" s="226"/>
      <c r="G38" s="226"/>
      <c r="H38" s="61"/>
      <c r="I38" s="61"/>
      <c r="J38" s="61"/>
      <c r="K38" s="61"/>
      <c r="L38" s="61"/>
    </row>
    <row r="39" spans="2:12" ht="15" customHeight="1">
      <c r="B39" s="61"/>
      <c r="C39" s="61" t="s">
        <v>82</v>
      </c>
      <c r="D39" s="226"/>
      <c r="E39" s="226"/>
      <c r="F39" s="226"/>
      <c r="G39" s="226"/>
      <c r="H39" s="61"/>
      <c r="I39" s="61"/>
      <c r="J39" s="61"/>
      <c r="K39" s="61"/>
      <c r="L39" s="61"/>
    </row>
    <row r="40" spans="2:12" ht="6.7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</sheetData>
  <sheetProtection password="F94B" sheet="1" objects="1" scenarios="1"/>
  <mergeCells count="22">
    <mergeCell ref="C6:E6"/>
    <mergeCell ref="I15:J15"/>
    <mergeCell ref="C15:F15"/>
    <mergeCell ref="C9:D9"/>
    <mergeCell ref="C8:D8"/>
    <mergeCell ref="I16:J16"/>
    <mergeCell ref="I17:J17"/>
    <mergeCell ref="C16:F16"/>
    <mergeCell ref="C11:E11"/>
    <mergeCell ref="I14:J14"/>
    <mergeCell ref="C14:F14"/>
    <mergeCell ref="C13:F13"/>
    <mergeCell ref="C17:F17"/>
    <mergeCell ref="C20:G20"/>
    <mergeCell ref="D37:G37"/>
    <mergeCell ref="C22:J22"/>
    <mergeCell ref="D38:G38"/>
    <mergeCell ref="D39:G39"/>
    <mergeCell ref="E36:G36"/>
    <mergeCell ref="J27:J28"/>
    <mergeCell ref="J29:J30"/>
    <mergeCell ref="J31:J32"/>
  </mergeCells>
  <printOptions/>
  <pageMargins left="0.5" right="0.5" top="0.75" bottom="0.5" header="0.25" footer="0.25"/>
  <pageSetup horizontalDpi="600" verticalDpi="600" orientation="landscape" r:id="rId1"/>
  <headerFooter alignWithMargins="0">
    <oddHeader>&amp;R&amp;"Calibri,Italic"&amp;9MHC FEDERAL GRANTS PROGRAMS
Physical Needs Assessment Form</oddHeader>
    <oddFooter>&amp;L&amp;"Calibri,Regular"&amp;9 &amp;K00-0490112. Federal Grants Form (Rev. 03/20)&amp;C4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7999799847602844"/>
  </sheetPr>
  <dimension ref="B2:H32"/>
  <sheetViews>
    <sheetView showGridLines="0" showRowColHeaders="0" zoomScale="140" zoomScaleNormal="140" workbookViewId="0" topLeftCell="A1">
      <selection activeCell="D9" sqref="D9:E9"/>
    </sheetView>
  </sheetViews>
  <sheetFormatPr defaultColWidth="9.28125" defaultRowHeight="12.75"/>
  <cols>
    <col min="1" max="1" width="9.28125" style="2" customWidth="1"/>
    <col min="2" max="2" width="2.57421875" style="2" customWidth="1"/>
    <col min="3" max="3" width="26.57421875" style="2" customWidth="1"/>
    <col min="4" max="4" width="52.7109375" style="2" customWidth="1"/>
    <col min="5" max="5" width="19.421875" style="2" customWidth="1"/>
    <col min="6" max="6" width="13.28125" style="2" customWidth="1"/>
    <col min="7" max="7" width="12.7109375" style="2" customWidth="1"/>
    <col min="8" max="8" width="2.57421875" style="2" customWidth="1"/>
    <col min="9" max="39" width="9.28125" style="2" customWidth="1"/>
    <col min="40" max="16384" width="9.28125" style="2" customWidth="1"/>
  </cols>
  <sheetData>
    <row r="1" ht="11.25" customHeight="1"/>
    <row r="2" spans="2:8" ht="8.25" customHeight="1">
      <c r="B2" s="56"/>
      <c r="C2" s="56"/>
      <c r="D2" s="56"/>
      <c r="E2" s="56"/>
      <c r="F2" s="56"/>
      <c r="G2" s="56"/>
      <c r="H2" s="56"/>
    </row>
    <row r="3" spans="2:8" ht="12.75">
      <c r="B3" s="56"/>
      <c r="C3" s="83"/>
      <c r="D3" s="83"/>
      <c r="E3" s="84"/>
      <c r="F3" s="84"/>
      <c r="G3" s="58"/>
      <c r="H3" s="85"/>
    </row>
    <row r="4" spans="2:8" ht="12.75">
      <c r="B4" s="61"/>
      <c r="C4" s="76"/>
      <c r="D4" s="76"/>
      <c r="E4" s="61"/>
      <c r="F4" s="61"/>
      <c r="G4" s="86"/>
      <c r="H4" s="61"/>
    </row>
    <row r="5" spans="2:8" ht="12.75">
      <c r="B5" s="61"/>
      <c r="C5" s="87">
        <f>IF('Site &amp; Building Common Area (1)'!D12="","",'Site &amp; Building Common Area (1)'!D12)</f>
      </c>
      <c r="D5" s="61"/>
      <c r="E5" s="61"/>
      <c r="F5" s="61"/>
      <c r="G5" s="1"/>
      <c r="H5" s="61"/>
    </row>
    <row r="6" spans="2:8" ht="12.75">
      <c r="B6" s="61"/>
      <c r="C6" s="61"/>
      <c r="D6" s="61"/>
      <c r="E6" s="61"/>
      <c r="F6" s="61"/>
      <c r="G6" s="61"/>
      <c r="H6" s="61"/>
    </row>
    <row r="7" spans="2:8" ht="19.5" customHeight="1">
      <c r="B7" s="61"/>
      <c r="C7" s="151" t="s">
        <v>18</v>
      </c>
      <c r="D7" s="152"/>
      <c r="E7" s="152"/>
      <c r="F7" s="152"/>
      <c r="G7" s="153"/>
      <c r="H7" s="61"/>
    </row>
    <row r="8" spans="2:8" ht="19.5" customHeight="1">
      <c r="B8" s="61"/>
      <c r="C8" s="52" t="s">
        <v>1</v>
      </c>
      <c r="D8" s="149" t="s">
        <v>2</v>
      </c>
      <c r="E8" s="206"/>
      <c r="F8" s="42" t="s">
        <v>77</v>
      </c>
      <c r="G8" s="53" t="s">
        <v>76</v>
      </c>
      <c r="H8" s="61"/>
    </row>
    <row r="9" spans="2:8" ht="19.5" customHeight="1">
      <c r="B9" s="61"/>
      <c r="C9" s="88" t="s">
        <v>19</v>
      </c>
      <c r="D9" s="211"/>
      <c r="E9" s="212"/>
      <c r="F9" s="89"/>
      <c r="G9" s="90">
        <f>IF('Site &amp; Building Common Area (1)'!$K$15="","",F9/'Site &amp; Building Common Area (1)'!$K$15)</f>
      </c>
      <c r="H9" s="61"/>
    </row>
    <row r="10" spans="2:8" ht="19.5" customHeight="1">
      <c r="B10" s="61"/>
      <c r="C10" s="91" t="s">
        <v>20</v>
      </c>
      <c r="D10" s="207"/>
      <c r="E10" s="208"/>
      <c r="F10" s="89"/>
      <c r="G10" s="92">
        <f>IF('Site &amp; Building Common Area (1)'!$K$15="","",F10/'Site &amp; Building Common Area (1)'!$K$15)</f>
      </c>
      <c r="H10" s="61"/>
    </row>
    <row r="11" spans="2:8" ht="19.5" customHeight="1">
      <c r="B11" s="61"/>
      <c r="C11" s="91" t="s">
        <v>21</v>
      </c>
      <c r="D11" s="207"/>
      <c r="E11" s="208"/>
      <c r="F11" s="89"/>
      <c r="G11" s="92">
        <f>IF('Site &amp; Building Common Area (1)'!$K$15="","",F11/'Site &amp; Building Common Area (1)'!$K$15)</f>
      </c>
      <c r="H11" s="61"/>
    </row>
    <row r="12" spans="2:8" ht="19.5" customHeight="1">
      <c r="B12" s="61"/>
      <c r="C12" s="91" t="s">
        <v>22</v>
      </c>
      <c r="D12" s="207"/>
      <c r="E12" s="208"/>
      <c r="F12" s="89"/>
      <c r="G12" s="92">
        <f>IF('Site &amp; Building Common Area (1)'!$K$15="","",F12/'Site &amp; Building Common Area (1)'!$K$15)</f>
      </c>
      <c r="H12" s="61"/>
    </row>
    <row r="13" spans="2:8" ht="19.5" customHeight="1">
      <c r="B13" s="61"/>
      <c r="C13" s="91" t="s">
        <v>23</v>
      </c>
      <c r="D13" s="207"/>
      <c r="E13" s="208"/>
      <c r="F13" s="89"/>
      <c r="G13" s="92">
        <f>IF('Site &amp; Building Common Area (1)'!$K$15="","",F13/'Site &amp; Building Common Area (1)'!$K$15)</f>
      </c>
      <c r="H13" s="61"/>
    </row>
    <row r="14" spans="2:8" ht="19.5" customHeight="1">
      <c r="B14" s="61"/>
      <c r="C14" s="91" t="s">
        <v>24</v>
      </c>
      <c r="D14" s="207"/>
      <c r="E14" s="208"/>
      <c r="F14" s="89"/>
      <c r="G14" s="92">
        <f>IF('Site &amp; Building Common Area (1)'!$K$15="","",F14/'Site &amp; Building Common Area (1)'!$K$15)</f>
      </c>
      <c r="H14" s="61"/>
    </row>
    <row r="15" spans="2:8" ht="19.5" customHeight="1">
      <c r="B15" s="61"/>
      <c r="C15" s="91" t="s">
        <v>25</v>
      </c>
      <c r="D15" s="207"/>
      <c r="E15" s="208"/>
      <c r="F15" s="89"/>
      <c r="G15" s="92">
        <f>IF('Site &amp; Building Common Area (1)'!$K$15="","",F15/'Site &amp; Building Common Area (1)'!$K$15)</f>
      </c>
      <c r="H15" s="61"/>
    </row>
    <row r="16" spans="2:8" ht="19.5" customHeight="1">
      <c r="B16" s="61"/>
      <c r="C16" s="91" t="s">
        <v>26</v>
      </c>
      <c r="D16" s="213"/>
      <c r="E16" s="208"/>
      <c r="F16" s="89"/>
      <c r="G16" s="92">
        <f>IF('Site &amp; Building Common Area (1)'!$K$15="","",F16/'Site &amp; Building Common Area (1)'!$K$15)</f>
      </c>
      <c r="H16" s="61"/>
    </row>
    <row r="17" spans="2:8" ht="19.5" customHeight="1">
      <c r="B17" s="61"/>
      <c r="C17" s="91" t="s">
        <v>27</v>
      </c>
      <c r="D17" s="207"/>
      <c r="E17" s="208"/>
      <c r="F17" s="89"/>
      <c r="G17" s="92">
        <f>IF('Site &amp; Building Common Area (1)'!$K$15="","",F17/'Site &amp; Building Common Area (1)'!$K$15)</f>
      </c>
      <c r="H17" s="61"/>
    </row>
    <row r="18" spans="2:8" ht="19.5" customHeight="1">
      <c r="B18" s="61"/>
      <c r="C18" s="91" t="s">
        <v>28</v>
      </c>
      <c r="D18" s="207"/>
      <c r="E18" s="208"/>
      <c r="F18" s="89"/>
      <c r="G18" s="92">
        <f>IF('Site &amp; Building Common Area (1)'!$K$15="","",F18/'Site &amp; Building Common Area (1)'!$K$15)</f>
      </c>
      <c r="H18" s="61"/>
    </row>
    <row r="19" spans="2:8" ht="19.5" customHeight="1">
      <c r="B19" s="61"/>
      <c r="C19" s="91" t="s">
        <v>29</v>
      </c>
      <c r="D19" s="207"/>
      <c r="E19" s="208"/>
      <c r="F19" s="89"/>
      <c r="G19" s="92">
        <f>IF('Site &amp; Building Common Area (1)'!$K$15="","",F19/'Site &amp; Building Common Area (1)'!$K$15)</f>
      </c>
      <c r="H19" s="61"/>
    </row>
    <row r="20" spans="2:8" ht="19.5" customHeight="1">
      <c r="B20" s="61"/>
      <c r="C20" s="91" t="s">
        <v>30</v>
      </c>
      <c r="D20" s="207"/>
      <c r="E20" s="208"/>
      <c r="F20" s="89"/>
      <c r="G20" s="92">
        <f>IF('Site &amp; Building Common Area (1)'!$K$15="","",F20/'Site &amp; Building Common Area (1)'!$K$15)</f>
      </c>
      <c r="H20" s="61"/>
    </row>
    <row r="21" spans="2:8" ht="19.5" customHeight="1">
      <c r="B21" s="61"/>
      <c r="C21" s="91" t="s">
        <v>31</v>
      </c>
      <c r="D21" s="207"/>
      <c r="E21" s="208"/>
      <c r="F21" s="89"/>
      <c r="G21" s="92">
        <f>IF('Site &amp; Building Common Area (1)'!$K$15="","",F21/'Site &amp; Building Common Area (1)'!$K$15)</f>
      </c>
      <c r="H21" s="61"/>
    </row>
    <row r="22" spans="2:8" ht="19.5" customHeight="1">
      <c r="B22" s="61"/>
      <c r="C22" s="91" t="s">
        <v>32</v>
      </c>
      <c r="D22" s="207"/>
      <c r="E22" s="208"/>
      <c r="F22" s="89"/>
      <c r="G22" s="92">
        <f>IF('Site &amp; Building Common Area (1)'!$K$15="","",F22/'Site &amp; Building Common Area (1)'!$K$15)</f>
      </c>
      <c r="H22" s="61"/>
    </row>
    <row r="23" spans="2:8" ht="19.5" customHeight="1">
      <c r="B23" s="61"/>
      <c r="C23" s="91" t="s">
        <v>33</v>
      </c>
      <c r="D23" s="207"/>
      <c r="E23" s="208"/>
      <c r="F23" s="89"/>
      <c r="G23" s="92">
        <f>IF('Site &amp; Building Common Area (1)'!$K$15="","",F23/'Site &amp; Building Common Area (1)'!$K$15)</f>
      </c>
      <c r="H23" s="61"/>
    </row>
    <row r="24" spans="2:8" ht="19.5" customHeight="1">
      <c r="B24" s="61"/>
      <c r="C24" s="91" t="s">
        <v>34</v>
      </c>
      <c r="D24" s="207"/>
      <c r="E24" s="208"/>
      <c r="F24" s="89"/>
      <c r="G24" s="92">
        <f>IF('Site &amp; Building Common Area (1)'!$K$15="","",F24/'Site &amp; Building Common Area (1)'!$K$15)</f>
      </c>
      <c r="H24" s="61"/>
    </row>
    <row r="25" spans="2:8" ht="19.5" customHeight="1">
      <c r="B25" s="61"/>
      <c r="C25" s="91" t="s">
        <v>35</v>
      </c>
      <c r="D25" s="207"/>
      <c r="E25" s="208"/>
      <c r="F25" s="89"/>
      <c r="G25" s="92">
        <f>IF('Site &amp; Building Common Area (1)'!$K$15="","",F25/'Site &amp; Building Common Area (1)'!$K$15)</f>
      </c>
      <c r="H25" s="61"/>
    </row>
    <row r="26" spans="2:8" ht="19.5" customHeight="1">
      <c r="B26" s="61"/>
      <c r="C26" s="93" t="s">
        <v>17</v>
      </c>
      <c r="D26" s="94"/>
      <c r="E26" s="95"/>
      <c r="F26" s="96"/>
      <c r="G26" s="92"/>
      <c r="H26" s="61"/>
    </row>
    <row r="27" spans="2:8" ht="19.5" customHeight="1">
      <c r="B27" s="61"/>
      <c r="C27" s="93" t="s">
        <v>17</v>
      </c>
      <c r="D27" s="94"/>
      <c r="E27" s="95"/>
      <c r="F27" s="96"/>
      <c r="G27" s="92"/>
      <c r="H27" s="61"/>
    </row>
    <row r="28" spans="2:8" ht="19.5" customHeight="1">
      <c r="B28" s="61"/>
      <c r="C28" s="93" t="s">
        <v>17</v>
      </c>
      <c r="D28" s="94"/>
      <c r="E28" s="95"/>
      <c r="F28" s="96"/>
      <c r="G28" s="92">
        <f>IF('Site &amp; Building Common Area (1)'!$K$15="","",F28/'Site &amp; Building Common Area (1)'!$K$15)</f>
      </c>
      <c r="H28" s="61"/>
    </row>
    <row r="29" spans="2:8" ht="19.5" customHeight="1">
      <c r="B29" s="61"/>
      <c r="C29" s="97" t="s">
        <v>17</v>
      </c>
      <c r="D29" s="209"/>
      <c r="E29" s="210"/>
      <c r="F29" s="98"/>
      <c r="G29" s="99">
        <f>IF('Site &amp; Building Common Area (1)'!$K$15="","",F29/'Site &amp; Building Common Area (1)'!$K$15)</f>
      </c>
      <c r="H29" s="61"/>
    </row>
    <row r="30" spans="2:8" ht="12.75">
      <c r="B30" s="61"/>
      <c r="C30" s="8"/>
      <c r="D30" s="100" t="s">
        <v>88</v>
      </c>
      <c r="E30" s="101"/>
      <c r="F30" s="102">
        <f>SUM(F9:F29)</f>
        <v>0</v>
      </c>
      <c r="G30" s="14">
        <f>SUM(G9:G29)</f>
        <v>0</v>
      </c>
      <c r="H30" s="61"/>
    </row>
    <row r="31" spans="2:8" ht="12.75">
      <c r="B31" s="61"/>
      <c r="C31" s="61"/>
      <c r="D31" s="61"/>
      <c r="E31" s="61"/>
      <c r="F31" s="76"/>
      <c r="G31" s="76"/>
      <c r="H31" s="61"/>
    </row>
    <row r="32" spans="2:8" ht="5.25" customHeight="1">
      <c r="B32" s="61"/>
      <c r="C32" s="61"/>
      <c r="D32" s="61"/>
      <c r="E32" s="61"/>
      <c r="F32" s="61"/>
      <c r="G32" s="61"/>
      <c r="H32" s="61"/>
    </row>
  </sheetData>
  <sheetProtection password="F94B" sheet="1" objects="1" scenarios="1"/>
  <mergeCells count="20">
    <mergeCell ref="C7:G7"/>
    <mergeCell ref="D29:E29"/>
    <mergeCell ref="D19:E19"/>
    <mergeCell ref="D20:E20"/>
    <mergeCell ref="D21:E21"/>
    <mergeCell ref="D22:E22"/>
    <mergeCell ref="D9:E9"/>
    <mergeCell ref="D16:E16"/>
    <mergeCell ref="D17:E17"/>
    <mergeCell ref="D18:E18"/>
    <mergeCell ref="D8:E8"/>
    <mergeCell ref="D12:E12"/>
    <mergeCell ref="D10:E10"/>
    <mergeCell ref="D23:E23"/>
    <mergeCell ref="D24:E24"/>
    <mergeCell ref="D25:E25"/>
    <mergeCell ref="D15:E15"/>
    <mergeCell ref="D13:E13"/>
    <mergeCell ref="D14:E14"/>
    <mergeCell ref="D11:E11"/>
  </mergeCells>
  <printOptions/>
  <pageMargins left="0.5" right="0.5" top="0.5" bottom="0.75" header="0.25" footer="0.25"/>
  <pageSetup horizontalDpi="600" verticalDpi="600" orientation="landscape" r:id="rId1"/>
  <headerFooter alignWithMargins="0">
    <oddHeader>&amp;R&amp;"Calibri,Italic"&amp;9MHC FEDERAL GRANTS PROGRAMS
Physical Needs Assessment Form</oddHeader>
    <oddFooter>&amp;L&amp;"Calibri,Regular"&amp;9 &amp;K00-0490112. Federal Grants Form (Rev. 03/20)&amp;C2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-0.24997000396251678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18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37</v>
      </c>
      <c r="G6" s="43" t="s">
        <v>37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>IF(T7&gt;0,P7/T7,"")</f>
      </c>
      <c r="R7" s="117"/>
      <c r="T7" s="104">
        <f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aca="true" t="shared" si="0" ref="Q8:Q35">IF(T8&gt;0,P8/T8,"")</f>
      </c>
      <c r="R8" s="117"/>
      <c r="T8" s="104">
        <f aca="true" t="shared" si="1" ref="T8:T35">COUNT(D8:M8)</f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35">
        <f>SUM(P7:P35)</f>
        <v>0</v>
      </c>
      <c r="Q36" s="13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8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 t="s">
        <v>79</v>
      </c>
      <c r="O38" s="141"/>
      <c r="P38" s="142">
        <f>P36+'Interior (3b)'!P36+'Interior (3c)'!P36+'Interior (3d)'!P36+'Interior (3e)'!P36+'Interior (3f)'!P36+'Interior (3g)'!P36+'Interior (3h)'!P36+'Interior (3i)'!P36+'Interior (3j)'!P36+'Interior (3k)'!P36+'Interior (3l)'!P36+'Interior (3m)'!P36</f>
        <v>0</v>
      </c>
      <c r="Q38" s="143" t="e">
        <f>P38/'Site &amp; Building Common Area (1)'!K15</f>
        <v>#DIV/0!</v>
      </c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96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N33:O33"/>
    <mergeCell ref="N34:O34"/>
    <mergeCell ref="N35:O35"/>
    <mergeCell ref="N29:O29"/>
    <mergeCell ref="N30:O30"/>
    <mergeCell ref="N31:O31"/>
    <mergeCell ref="N32:O32"/>
    <mergeCell ref="N19:O19"/>
    <mergeCell ref="N20:O20"/>
    <mergeCell ref="N27:O27"/>
    <mergeCell ref="N28:O28"/>
    <mergeCell ref="N21:O21"/>
    <mergeCell ref="N22:O22"/>
    <mergeCell ref="N23:O23"/>
    <mergeCell ref="N24:O24"/>
    <mergeCell ref="N25:O25"/>
    <mergeCell ref="N26:O26"/>
    <mergeCell ref="N13:O13"/>
    <mergeCell ref="N14:O14"/>
    <mergeCell ref="N15:O15"/>
    <mergeCell ref="N16:O16"/>
    <mergeCell ref="N17:O17"/>
    <mergeCell ref="N18:O18"/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</mergeCells>
  <printOptions/>
  <pageMargins left="0.5" right="0.5" top="0.75" bottom="0.5" header="0.25" footer="0.25"/>
  <pageSetup horizontalDpi="600" verticalDpi="600" orientation="landscape" r:id="rId3"/>
  <headerFooter alignWithMargins="0">
    <oddHeader>&amp;R&amp;"Calibri,Italic"&amp;9MHC FEDERAL GRANTS PROGRAMS
Physical Needs Assessment Form</oddHeader>
    <oddFooter>&amp;L&amp;"Calibri,Regular"&amp;9 &amp;K00-0490112. Federal Grants Form (Rev. 03/20)&amp;C3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theme="3" tint="0.7999799847602844"/>
  </sheetPr>
  <dimension ref="B2:T45"/>
  <sheetViews>
    <sheetView showGridLines="0" showRowColHeaders="0" zoomScale="140" zoomScaleNormal="14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99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  <mergeCell ref="N17:O17"/>
    <mergeCell ref="N18:O18"/>
    <mergeCell ref="N19:O19"/>
    <mergeCell ref="N20:O20"/>
    <mergeCell ref="N13:O13"/>
    <mergeCell ref="N14:O14"/>
    <mergeCell ref="N15:O15"/>
    <mergeCell ref="N16:O16"/>
    <mergeCell ref="N25:O25"/>
    <mergeCell ref="N26:O26"/>
    <mergeCell ref="N27:O27"/>
    <mergeCell ref="N28:O28"/>
    <mergeCell ref="N21:O21"/>
    <mergeCell ref="N22:O22"/>
    <mergeCell ref="N23:O23"/>
    <mergeCell ref="N24:O24"/>
    <mergeCell ref="N33:O33"/>
    <mergeCell ref="N34:O34"/>
    <mergeCell ref="N35:O35"/>
    <mergeCell ref="N29:O29"/>
    <mergeCell ref="N30:O30"/>
    <mergeCell ref="N31:O31"/>
    <mergeCell ref="N32:O3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0112. Federal Grants Form (Rev. 03/20)&amp;C3 (b)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theme="3" tint="-0.24997000396251678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97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N33:O33"/>
    <mergeCell ref="N34:O34"/>
    <mergeCell ref="N35:O35"/>
    <mergeCell ref="N29:O29"/>
    <mergeCell ref="N30:O30"/>
    <mergeCell ref="N31:O31"/>
    <mergeCell ref="N32:O32"/>
    <mergeCell ref="N19:O19"/>
    <mergeCell ref="N20:O20"/>
    <mergeCell ref="N27:O27"/>
    <mergeCell ref="N28:O28"/>
    <mergeCell ref="N21:O21"/>
    <mergeCell ref="N22:O22"/>
    <mergeCell ref="N23:O23"/>
    <mergeCell ref="N24:O24"/>
    <mergeCell ref="N25:O25"/>
    <mergeCell ref="N26:O26"/>
    <mergeCell ref="N13:O13"/>
    <mergeCell ref="N14:O14"/>
    <mergeCell ref="N15:O15"/>
    <mergeCell ref="N16:O16"/>
    <mergeCell ref="N17:O17"/>
    <mergeCell ref="N18:O18"/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&amp;K00-0490112. Federal Grants Form (Rev. 03/20)&amp;C3 (c)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theme="3" tint="0.7999799847602844"/>
  </sheetPr>
  <dimension ref="B2:T45"/>
  <sheetViews>
    <sheetView showGridLines="0" showRowColHeaders="0" zoomScale="140" zoomScaleNormal="14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99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  <mergeCell ref="N17:O17"/>
    <mergeCell ref="N18:O18"/>
    <mergeCell ref="N19:O19"/>
    <mergeCell ref="N20:O20"/>
    <mergeCell ref="N13:O13"/>
    <mergeCell ref="N14:O14"/>
    <mergeCell ref="N15:O15"/>
    <mergeCell ref="N16:O16"/>
    <mergeCell ref="N25:O25"/>
    <mergeCell ref="N26:O26"/>
    <mergeCell ref="N27:O27"/>
    <mergeCell ref="N28:O28"/>
    <mergeCell ref="N21:O21"/>
    <mergeCell ref="N22:O22"/>
    <mergeCell ref="N23:O23"/>
    <mergeCell ref="N24:O24"/>
    <mergeCell ref="N33:O33"/>
    <mergeCell ref="N34:O34"/>
    <mergeCell ref="N35:O35"/>
    <mergeCell ref="N29:O29"/>
    <mergeCell ref="N30:O30"/>
    <mergeCell ref="N31:O31"/>
    <mergeCell ref="N32:O3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&amp;K00-0490112. Federal Grants Form (Rev. 03/20)&amp;C3 (d)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theme="3" tint="-0.24997000396251678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14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99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N33:O33"/>
    <mergeCell ref="N34:O34"/>
    <mergeCell ref="N35:O35"/>
    <mergeCell ref="N29:O29"/>
    <mergeCell ref="N30:O30"/>
    <mergeCell ref="N31:O31"/>
    <mergeCell ref="N32:O32"/>
    <mergeCell ref="N19:O19"/>
    <mergeCell ref="N20:O20"/>
    <mergeCell ref="N27:O27"/>
    <mergeCell ref="N28:O28"/>
    <mergeCell ref="N21:O21"/>
    <mergeCell ref="N22:O22"/>
    <mergeCell ref="N23:O23"/>
    <mergeCell ref="N24:O24"/>
    <mergeCell ref="N25:O25"/>
    <mergeCell ref="N26:O26"/>
    <mergeCell ref="N13:O13"/>
    <mergeCell ref="N14:O14"/>
    <mergeCell ref="N15:O15"/>
    <mergeCell ref="N16:O16"/>
    <mergeCell ref="N17:O17"/>
    <mergeCell ref="N18:O18"/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</mergeCells>
  <printOptions/>
  <pageMargins left="0.5" right="0.5" top="0.7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&amp;K00-0490112. Federal Grants Form (Rev. 03/20)&amp;C3 (e)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theme="3" tint="0.7999799847602844"/>
  </sheetPr>
  <dimension ref="B2:T45"/>
  <sheetViews>
    <sheetView showGridLines="0" showRowColHeaders="0" zoomScale="140" zoomScaleNormal="140" zoomScalePageLayoutView="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99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  <mergeCell ref="N17:O17"/>
    <mergeCell ref="N18:O18"/>
    <mergeCell ref="N19:O19"/>
    <mergeCell ref="N20:O20"/>
    <mergeCell ref="N13:O13"/>
    <mergeCell ref="N14:O14"/>
    <mergeCell ref="N15:O15"/>
    <mergeCell ref="N16:O16"/>
    <mergeCell ref="N25:O25"/>
    <mergeCell ref="N26:O26"/>
    <mergeCell ref="N27:O27"/>
    <mergeCell ref="N28:O28"/>
    <mergeCell ref="N21:O21"/>
    <mergeCell ref="N22:O22"/>
    <mergeCell ref="N23:O23"/>
    <mergeCell ref="N24:O24"/>
    <mergeCell ref="N33:O33"/>
    <mergeCell ref="N34:O34"/>
    <mergeCell ref="N35:O35"/>
    <mergeCell ref="N29:O29"/>
    <mergeCell ref="N30:O30"/>
    <mergeCell ref="N31:O31"/>
    <mergeCell ref="N32:O32"/>
  </mergeCells>
  <printOptions/>
  <pageMargins left="0.5" right="0.5" top="0.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&amp;L&amp;"Calibri,Regular"&amp;9 &amp;K00-0490112. Federal Grants Form (Rev. 03/20)&amp;C3 (f)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tabColor theme="3" tint="-0.24997000396251678"/>
  </sheetPr>
  <dimension ref="B2:T45"/>
  <sheetViews>
    <sheetView showGridLines="0" showRowColHeaders="0" zoomScale="140" zoomScaleNormal="140" workbookViewId="0" topLeftCell="A1">
      <selection activeCell="D7" sqref="D7"/>
    </sheetView>
  </sheetViews>
  <sheetFormatPr defaultColWidth="9.28125" defaultRowHeight="12.75"/>
  <cols>
    <col min="1" max="1" width="9.28125" style="103" customWidth="1"/>
    <col min="2" max="2" width="1.7109375" style="103" customWidth="1"/>
    <col min="3" max="3" width="27.00390625" style="103" customWidth="1"/>
    <col min="4" max="13" width="4.00390625" style="103" customWidth="1"/>
    <col min="14" max="14" width="31.00390625" style="103" customWidth="1"/>
    <col min="15" max="15" width="6.00390625" style="103" customWidth="1"/>
    <col min="16" max="16" width="11.7109375" style="103" customWidth="1"/>
    <col min="17" max="17" width="10.57421875" style="103" customWidth="1"/>
    <col min="18" max="18" width="1.7109375" style="103" customWidth="1"/>
    <col min="19" max="19" width="9.28125" style="103" customWidth="1"/>
    <col min="20" max="20" width="9.28125" style="103" hidden="1" customWidth="1"/>
    <col min="21" max="44" width="9.28125" style="103" customWidth="1"/>
    <col min="45" max="16384" width="9.28125" style="103" customWidth="1"/>
  </cols>
  <sheetData>
    <row r="2" spans="2:18" ht="6" customHeight="1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6"/>
      <c r="R2" s="85"/>
    </row>
    <row r="3" spans="2:18" ht="12.75" customHeight="1">
      <c r="B3" s="117"/>
      <c r="C3" s="144">
        <f>IF('Site &amp; Building Common Area (1)'!D12="","",'Site &amp; Building Common Area (1)'!D12)</f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17"/>
      <c r="P3" s="117"/>
      <c r="Q3" s="86"/>
      <c r="R3" s="117"/>
    </row>
    <row r="4" spans="2:18" ht="9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9.5" customHeight="1">
      <c r="B5" s="117"/>
      <c r="C5" s="151" t="s">
        <v>78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117"/>
    </row>
    <row r="6" spans="2:18" ht="19.5" customHeight="1">
      <c r="B6" s="117"/>
      <c r="C6" s="52" t="s">
        <v>1</v>
      </c>
      <c r="D6" s="43" t="s">
        <v>36</v>
      </c>
      <c r="E6" s="43" t="s">
        <v>36</v>
      </c>
      <c r="F6" s="43" t="s">
        <v>36</v>
      </c>
      <c r="G6" s="43" t="s">
        <v>36</v>
      </c>
      <c r="H6" s="43" t="s">
        <v>36</v>
      </c>
      <c r="I6" s="43" t="s">
        <v>36</v>
      </c>
      <c r="J6" s="43" t="s">
        <v>36</v>
      </c>
      <c r="K6" s="43" t="s">
        <v>36</v>
      </c>
      <c r="L6" s="43" t="s">
        <v>36</v>
      </c>
      <c r="M6" s="44" t="s">
        <v>36</v>
      </c>
      <c r="N6" s="149" t="s">
        <v>2</v>
      </c>
      <c r="O6" s="206"/>
      <c r="P6" s="42" t="s">
        <v>77</v>
      </c>
      <c r="Q6" s="81" t="s">
        <v>76</v>
      </c>
      <c r="R6" s="117"/>
    </row>
    <row r="7" spans="2:20" ht="15" customHeight="1">
      <c r="B7" s="117"/>
      <c r="C7" s="88" t="s">
        <v>38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211"/>
      <c r="O7" s="217"/>
      <c r="P7" s="121"/>
      <c r="Q7" s="122">
        <f aca="true" t="shared" si="0" ref="Q7:Q35">IF(T7&gt;0,P7/T7,"")</f>
      </c>
      <c r="R7" s="117"/>
      <c r="T7" s="104">
        <f aca="true" t="shared" si="1" ref="T7:T35">COUNT(D7:M7)</f>
        <v>0</v>
      </c>
    </row>
    <row r="8" spans="2:20" ht="15" customHeight="1">
      <c r="B8" s="117"/>
      <c r="C8" s="91" t="s">
        <v>39</v>
      </c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07"/>
      <c r="O8" s="218"/>
      <c r="P8" s="121"/>
      <c r="Q8" s="122">
        <f t="shared" si="0"/>
      </c>
      <c r="R8" s="117"/>
      <c r="T8" s="104">
        <f t="shared" si="1"/>
        <v>0</v>
      </c>
    </row>
    <row r="9" spans="2:20" ht="15" customHeight="1">
      <c r="B9" s="117"/>
      <c r="C9" s="91" t="s">
        <v>40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207"/>
      <c r="O9" s="218"/>
      <c r="P9" s="121"/>
      <c r="Q9" s="122">
        <f t="shared" si="0"/>
      </c>
      <c r="R9" s="117"/>
      <c r="T9" s="104">
        <f t="shared" si="1"/>
        <v>0</v>
      </c>
    </row>
    <row r="10" spans="2:20" ht="14.25" customHeight="1">
      <c r="B10" s="117"/>
      <c r="C10" s="91" t="s">
        <v>41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207"/>
      <c r="O10" s="218"/>
      <c r="P10" s="121"/>
      <c r="Q10" s="122">
        <f t="shared" si="0"/>
      </c>
      <c r="R10" s="117"/>
      <c r="T10" s="104">
        <f t="shared" si="1"/>
        <v>0</v>
      </c>
    </row>
    <row r="11" spans="2:20" ht="14.25" customHeight="1">
      <c r="B11" s="117"/>
      <c r="C11" s="91" t="s">
        <v>42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207"/>
      <c r="O11" s="218"/>
      <c r="P11" s="121"/>
      <c r="Q11" s="122">
        <f t="shared" si="0"/>
      </c>
      <c r="R11" s="117"/>
      <c r="T11" s="104">
        <f t="shared" si="1"/>
        <v>0</v>
      </c>
    </row>
    <row r="12" spans="2:20" ht="14.25" customHeight="1">
      <c r="B12" s="117"/>
      <c r="C12" s="91" t="s">
        <v>43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07"/>
      <c r="O12" s="218"/>
      <c r="P12" s="121"/>
      <c r="Q12" s="122">
        <f t="shared" si="0"/>
      </c>
      <c r="R12" s="117"/>
      <c r="T12" s="104">
        <f t="shared" si="1"/>
        <v>0</v>
      </c>
    </row>
    <row r="13" spans="2:20" ht="14.25" customHeight="1">
      <c r="B13" s="117"/>
      <c r="C13" s="91" t="s">
        <v>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207"/>
      <c r="O13" s="218"/>
      <c r="P13" s="121"/>
      <c r="Q13" s="122">
        <f t="shared" si="0"/>
      </c>
      <c r="R13" s="117"/>
      <c r="T13" s="104">
        <f t="shared" si="1"/>
        <v>0</v>
      </c>
    </row>
    <row r="14" spans="2:20" ht="14.25" customHeight="1">
      <c r="B14" s="117"/>
      <c r="C14" s="91" t="s">
        <v>45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207"/>
      <c r="O14" s="218"/>
      <c r="P14" s="121"/>
      <c r="Q14" s="122">
        <f t="shared" si="0"/>
      </c>
      <c r="R14" s="117"/>
      <c r="T14" s="104">
        <f t="shared" si="1"/>
        <v>0</v>
      </c>
    </row>
    <row r="15" spans="2:20" ht="14.25" customHeight="1">
      <c r="B15" s="117"/>
      <c r="C15" s="91" t="s">
        <v>46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207"/>
      <c r="O15" s="218"/>
      <c r="P15" s="121"/>
      <c r="Q15" s="122">
        <f t="shared" si="0"/>
      </c>
      <c r="R15" s="117"/>
      <c r="T15" s="104">
        <f t="shared" si="1"/>
        <v>0</v>
      </c>
    </row>
    <row r="16" spans="2:20" ht="14.25" customHeight="1">
      <c r="B16" s="117"/>
      <c r="C16" s="91" t="s">
        <v>47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207"/>
      <c r="O16" s="218"/>
      <c r="P16" s="121"/>
      <c r="Q16" s="122">
        <f t="shared" si="0"/>
      </c>
      <c r="R16" s="117"/>
      <c r="T16" s="104">
        <f t="shared" si="1"/>
        <v>0</v>
      </c>
    </row>
    <row r="17" spans="2:20" ht="14.25" customHeight="1">
      <c r="B17" s="117"/>
      <c r="C17" s="91" t="s">
        <v>48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7"/>
      <c r="O17" s="218"/>
      <c r="P17" s="121"/>
      <c r="Q17" s="122">
        <f t="shared" si="0"/>
      </c>
      <c r="R17" s="117"/>
      <c r="T17" s="104">
        <f t="shared" si="1"/>
        <v>0</v>
      </c>
    </row>
    <row r="18" spans="2:20" ht="14.25" customHeight="1">
      <c r="B18" s="117"/>
      <c r="C18" s="91" t="s">
        <v>49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07"/>
      <c r="O18" s="218"/>
      <c r="P18" s="121"/>
      <c r="Q18" s="122">
        <f t="shared" si="0"/>
      </c>
      <c r="R18" s="117"/>
      <c r="T18" s="104">
        <f t="shared" si="1"/>
        <v>0</v>
      </c>
    </row>
    <row r="19" spans="2:20" ht="14.25" customHeight="1">
      <c r="B19" s="117"/>
      <c r="C19" s="91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07"/>
      <c r="O19" s="218"/>
      <c r="P19" s="121"/>
      <c r="Q19" s="122">
        <f t="shared" si="0"/>
      </c>
      <c r="R19" s="117"/>
      <c r="T19" s="104">
        <f t="shared" si="1"/>
        <v>0</v>
      </c>
    </row>
    <row r="20" spans="2:20" ht="14.25" customHeight="1">
      <c r="B20" s="117"/>
      <c r="C20" s="91" t="s">
        <v>51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7"/>
      <c r="O20" s="218"/>
      <c r="P20" s="121"/>
      <c r="Q20" s="122">
        <f t="shared" si="0"/>
      </c>
      <c r="R20" s="117"/>
      <c r="T20" s="104">
        <f t="shared" si="1"/>
        <v>0</v>
      </c>
    </row>
    <row r="21" spans="2:20" ht="14.25" customHeight="1">
      <c r="B21" s="117"/>
      <c r="C21" s="91" t="s">
        <v>52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07"/>
      <c r="O21" s="218"/>
      <c r="P21" s="121"/>
      <c r="Q21" s="122">
        <f t="shared" si="0"/>
      </c>
      <c r="R21" s="117"/>
      <c r="T21" s="104">
        <f t="shared" si="1"/>
        <v>0</v>
      </c>
    </row>
    <row r="22" spans="2:20" ht="14.25" customHeight="1">
      <c r="B22" s="117"/>
      <c r="C22" s="91" t="s">
        <v>53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07"/>
      <c r="O22" s="218"/>
      <c r="P22" s="121"/>
      <c r="Q22" s="122">
        <f t="shared" si="0"/>
      </c>
      <c r="R22" s="117"/>
      <c r="T22" s="104">
        <f t="shared" si="1"/>
        <v>0</v>
      </c>
    </row>
    <row r="23" spans="2:20" ht="14.25" customHeight="1">
      <c r="B23" s="117"/>
      <c r="C23" s="91" t="s">
        <v>54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07"/>
      <c r="O23" s="218"/>
      <c r="P23" s="121"/>
      <c r="Q23" s="122">
        <f t="shared" si="0"/>
      </c>
      <c r="R23" s="117"/>
      <c r="T23" s="104">
        <f t="shared" si="1"/>
        <v>0</v>
      </c>
    </row>
    <row r="24" spans="2:20" ht="14.25" customHeight="1">
      <c r="B24" s="117"/>
      <c r="C24" s="91" t="s">
        <v>55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07"/>
      <c r="O24" s="218"/>
      <c r="P24" s="121"/>
      <c r="Q24" s="122">
        <f t="shared" si="0"/>
      </c>
      <c r="R24" s="117"/>
      <c r="T24" s="104">
        <f t="shared" si="1"/>
        <v>0</v>
      </c>
    </row>
    <row r="25" spans="2:20" ht="14.25" customHeight="1">
      <c r="B25" s="117"/>
      <c r="C25" s="91" t="s">
        <v>56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07"/>
      <c r="O25" s="218"/>
      <c r="P25" s="121"/>
      <c r="Q25" s="122">
        <f t="shared" si="0"/>
      </c>
      <c r="R25" s="117"/>
      <c r="T25" s="104">
        <f t="shared" si="1"/>
        <v>0</v>
      </c>
    </row>
    <row r="26" spans="2:20" ht="14.25" customHeight="1">
      <c r="B26" s="117"/>
      <c r="C26" s="91" t="s">
        <v>57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207"/>
      <c r="O26" s="218"/>
      <c r="P26" s="121"/>
      <c r="Q26" s="122">
        <f t="shared" si="0"/>
      </c>
      <c r="R26" s="117"/>
      <c r="T26" s="104">
        <f t="shared" si="1"/>
        <v>0</v>
      </c>
    </row>
    <row r="27" spans="2:20" ht="14.25" customHeight="1">
      <c r="B27" s="117"/>
      <c r="C27" s="91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207"/>
      <c r="O27" s="218"/>
      <c r="P27" s="121"/>
      <c r="Q27" s="122">
        <f t="shared" si="0"/>
      </c>
      <c r="R27" s="117"/>
      <c r="T27" s="104">
        <f t="shared" si="1"/>
        <v>0</v>
      </c>
    </row>
    <row r="28" spans="2:20" ht="14.25" customHeight="1">
      <c r="B28" s="117"/>
      <c r="C28" s="91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207"/>
      <c r="O28" s="218"/>
      <c r="P28" s="121"/>
      <c r="Q28" s="122">
        <f t="shared" si="0"/>
      </c>
      <c r="R28" s="117"/>
      <c r="T28" s="104">
        <f t="shared" si="1"/>
        <v>0</v>
      </c>
    </row>
    <row r="29" spans="2:20" ht="14.25" customHeight="1">
      <c r="B29" s="117"/>
      <c r="C29" s="91" t="s">
        <v>60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07"/>
      <c r="O29" s="218"/>
      <c r="P29" s="121"/>
      <c r="Q29" s="122">
        <f t="shared" si="0"/>
      </c>
      <c r="R29" s="117"/>
      <c r="T29" s="104">
        <f t="shared" si="1"/>
        <v>0</v>
      </c>
    </row>
    <row r="30" spans="2:20" ht="14.25" customHeight="1">
      <c r="B30" s="117"/>
      <c r="C30" s="91" t="s">
        <v>61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07"/>
      <c r="O30" s="218"/>
      <c r="P30" s="121"/>
      <c r="Q30" s="122">
        <f t="shared" si="0"/>
      </c>
      <c r="R30" s="117"/>
      <c r="T30" s="104">
        <f t="shared" si="1"/>
        <v>0</v>
      </c>
    </row>
    <row r="31" spans="2:20" ht="14.25" customHeight="1">
      <c r="B31" s="117"/>
      <c r="C31" s="91" t="s">
        <v>62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07"/>
      <c r="O31" s="218"/>
      <c r="P31" s="121"/>
      <c r="Q31" s="122">
        <f t="shared" si="0"/>
      </c>
      <c r="R31" s="117"/>
      <c r="T31" s="104">
        <f t="shared" si="1"/>
        <v>0</v>
      </c>
    </row>
    <row r="32" spans="2:20" ht="22.5" customHeight="1">
      <c r="B32" s="117"/>
      <c r="C32" s="125" t="s">
        <v>80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20"/>
      <c r="O32" s="218"/>
      <c r="P32" s="128"/>
      <c r="Q32" s="122">
        <f t="shared" si="0"/>
      </c>
      <c r="R32" s="117"/>
      <c r="T32" s="104">
        <f t="shared" si="1"/>
        <v>0</v>
      </c>
    </row>
    <row r="33" spans="2:20" ht="15.75" customHeight="1">
      <c r="B33" s="117"/>
      <c r="C33" s="91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07"/>
      <c r="O33" s="218"/>
      <c r="P33" s="121"/>
      <c r="Q33" s="122">
        <f t="shared" si="0"/>
      </c>
      <c r="R33" s="117"/>
      <c r="T33" s="104">
        <f t="shared" si="1"/>
        <v>0</v>
      </c>
    </row>
    <row r="34" spans="2:20" ht="14.25" customHeight="1">
      <c r="B34" s="117"/>
      <c r="C34" s="91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07"/>
      <c r="O34" s="218"/>
      <c r="P34" s="121"/>
      <c r="Q34" s="122">
        <f t="shared" si="0"/>
      </c>
      <c r="R34" s="117"/>
      <c r="T34" s="104">
        <f t="shared" si="1"/>
        <v>0</v>
      </c>
    </row>
    <row r="35" spans="2:20" ht="14.25" customHeight="1">
      <c r="B35" s="117"/>
      <c r="C35" s="97" t="s">
        <v>65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209"/>
      <c r="O35" s="219"/>
      <c r="P35" s="131"/>
      <c r="Q35" s="132">
        <f t="shared" si="0"/>
      </c>
      <c r="R35" s="117"/>
      <c r="T35" s="104">
        <f t="shared" si="1"/>
        <v>0</v>
      </c>
    </row>
    <row r="36" spans="2:18" ht="14.25" customHeight="1">
      <c r="B36" s="117"/>
      <c r="C36" s="117"/>
      <c r="D36" s="133"/>
      <c r="E36" s="133"/>
      <c r="F36" s="133"/>
      <c r="G36" s="133"/>
      <c r="H36" s="133"/>
      <c r="I36" s="133"/>
      <c r="J36" s="133"/>
      <c r="K36" s="133"/>
      <c r="L36" s="215" t="s">
        <v>89</v>
      </c>
      <c r="M36" s="216"/>
      <c r="N36" s="216"/>
      <c r="O36" s="134"/>
      <c r="P36" s="145">
        <f>SUM(P7:P35)</f>
        <v>0</v>
      </c>
      <c r="Q36" s="145">
        <f>SUM(Q7:Q35)</f>
        <v>0</v>
      </c>
      <c r="R36" s="117"/>
    </row>
    <row r="37" spans="2:18" ht="7.5" customHeight="1">
      <c r="B37" s="117"/>
      <c r="C37" s="117"/>
      <c r="D37" s="133"/>
      <c r="E37" s="133"/>
      <c r="F37" s="133"/>
      <c r="G37" s="133"/>
      <c r="H37" s="133"/>
      <c r="I37" s="133"/>
      <c r="J37" s="133"/>
      <c r="K37" s="133"/>
      <c r="L37" s="136"/>
      <c r="M37" s="137"/>
      <c r="N37" s="137"/>
      <c r="O37" s="134"/>
      <c r="P37" s="139"/>
      <c r="Q37" s="139"/>
      <c r="R37" s="117"/>
    </row>
    <row r="38" spans="2:18" ht="20.25" customHeight="1">
      <c r="B38" s="117"/>
      <c r="C38" s="11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6"/>
      <c r="O38" s="141"/>
      <c r="P38" s="146"/>
      <c r="Q38" s="147"/>
      <c r="R38" s="117"/>
    </row>
    <row r="39" spans="2:18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9"/>
      <c r="R39" s="105"/>
    </row>
    <row r="40" spans="2:18" ht="11.25"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05"/>
    </row>
    <row r="41" spans="2:18" ht="15.75" customHeight="1">
      <c r="B41" s="214" t="s">
        <v>99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05"/>
      <c r="R41" s="105"/>
    </row>
    <row r="42" spans="3:17" ht="11.25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3:17" ht="11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3:17" ht="11.25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3:17" ht="11.2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password="F94B" sheet="1" objects="1" scenarios="1"/>
  <mergeCells count="33">
    <mergeCell ref="N33:O33"/>
    <mergeCell ref="N34:O34"/>
    <mergeCell ref="N35:O35"/>
    <mergeCell ref="N29:O29"/>
    <mergeCell ref="N30:O30"/>
    <mergeCell ref="N31:O31"/>
    <mergeCell ref="N32:O32"/>
    <mergeCell ref="N19:O19"/>
    <mergeCell ref="N20:O20"/>
    <mergeCell ref="N27:O27"/>
    <mergeCell ref="N28:O28"/>
    <mergeCell ref="N21:O21"/>
    <mergeCell ref="N22:O22"/>
    <mergeCell ref="N23:O23"/>
    <mergeCell ref="N24:O24"/>
    <mergeCell ref="N25:O25"/>
    <mergeCell ref="N26:O26"/>
    <mergeCell ref="N13:O13"/>
    <mergeCell ref="N14:O14"/>
    <mergeCell ref="N15:O15"/>
    <mergeCell ref="N16:O16"/>
    <mergeCell ref="N17:O17"/>
    <mergeCell ref="N18:O18"/>
    <mergeCell ref="C5:Q5"/>
    <mergeCell ref="B41:P41"/>
    <mergeCell ref="L36:N36"/>
    <mergeCell ref="N6:O6"/>
    <mergeCell ref="N7:O7"/>
    <mergeCell ref="N8:O8"/>
    <mergeCell ref="N9:O9"/>
    <mergeCell ref="N10:O10"/>
    <mergeCell ref="N11:O11"/>
    <mergeCell ref="N12:O12"/>
  </mergeCells>
  <printOptions/>
  <pageMargins left="0.5" right="0.5" top="0.5" bottom="0.5" header="0.25" footer="0.25"/>
  <pageSetup horizontalDpi="600" verticalDpi="600" orientation="landscape" r:id="rId2"/>
  <headerFooter alignWithMargins="0">
    <oddHeader>&amp;R&amp;"Calibri,Italic"&amp;9MHC FEDERAL GRANTS PROGRAMS
Physical Needs Assessment Form</oddHeader>
    <oddFooter>&amp;L&amp;9 &amp;K00-0490112. Federal Grants Form (Rev. 03/20)&amp;C3 (g)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Home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 King</dc:creator>
  <cp:keywords/>
  <dc:description/>
  <cp:lastModifiedBy>Julie Brooks</cp:lastModifiedBy>
  <cp:lastPrinted>2020-03-12T13:45:50Z</cp:lastPrinted>
  <dcterms:created xsi:type="dcterms:W3CDTF">2006-12-12T21:37:51Z</dcterms:created>
  <dcterms:modified xsi:type="dcterms:W3CDTF">2023-07-25T17:52:04Z</dcterms:modified>
  <cp:category/>
  <cp:version/>
  <cp:contentType/>
  <cp:contentStatus/>
</cp:coreProperties>
</file>